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2021" sheetId="1" r:id="rId1"/>
    <sheet name="2022" sheetId="2" r:id="rId2"/>
    <sheet name="2023" sheetId="3" r:id="rId3"/>
    <sheet name="基本项未达前50%全院评选" sheetId="4" r:id="rId4"/>
  </sheets>
  <definedNames>
    <definedName name="_xlnm._FilterDatabase" localSheetId="0" hidden="1">'2021'!$A$2:$O$18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<sst xmlns="http://schemas.openxmlformats.org/spreadsheetml/2006/main" count="555" uniqueCount="216">
  <si>
    <t>经济学院2023/2024学年国家励志奖学金评定结果（2021级19人）</t>
  </si>
  <si>
    <t>序号</t>
  </si>
  <si>
    <t>学号</t>
  </si>
  <si>
    <t>姓名</t>
  </si>
  <si>
    <t>班级</t>
  </si>
  <si>
    <t>A项得分</t>
  </si>
  <si>
    <t>B项得分</t>
  </si>
  <si>
    <t>B项符合奖项</t>
  </si>
  <si>
    <t>A、B项总分</t>
  </si>
  <si>
    <t>基本项排名
（名次/基数）</t>
  </si>
  <si>
    <t>专业总人数</t>
  </si>
  <si>
    <t>基本项是否前50%</t>
  </si>
  <si>
    <t>家庭户口</t>
  </si>
  <si>
    <t>经济困难认定情况</t>
  </si>
  <si>
    <t>排序</t>
  </si>
  <si>
    <t>备注</t>
  </si>
  <si>
    <t>2110080406</t>
  </si>
  <si>
    <t>师汝帅</t>
  </si>
  <si>
    <t>经济2105</t>
  </si>
  <si>
    <t>校级优秀共青团员
校级三好学生</t>
  </si>
  <si>
    <t>是</t>
  </si>
  <si>
    <t>农村</t>
  </si>
  <si>
    <t>家庭经济困难</t>
  </si>
  <si>
    <t>已获得国家奖学金</t>
  </si>
  <si>
    <t>2104080419</t>
  </si>
  <si>
    <t>周文静</t>
  </si>
  <si>
    <t>经济2104</t>
  </si>
  <si>
    <t>校级“优秀班干部”
校级暑期社会实践先进个人</t>
  </si>
  <si>
    <t>符合参评条件，入选</t>
  </si>
  <si>
    <t>2104080341</t>
  </si>
  <si>
    <t>刘诗莹</t>
  </si>
  <si>
    <t>校级暑期社会实践先进个人
校级优秀学生干部</t>
  </si>
  <si>
    <t>家庭经济特别困难</t>
  </si>
  <si>
    <t>2104080701</t>
  </si>
  <si>
    <t>王晶</t>
  </si>
  <si>
    <t>国创2101</t>
  </si>
  <si>
    <t>校级三好学生</t>
  </si>
  <si>
    <t>家庭经济一般困难</t>
  </si>
  <si>
    <t>2110020112</t>
  </si>
  <si>
    <t>丁绮红</t>
  </si>
  <si>
    <t>经创2101</t>
  </si>
  <si>
    <t>校级暑期社会实践先进个人</t>
  </si>
  <si>
    <t>城市</t>
  </si>
  <si>
    <t>2104080311</t>
  </si>
  <si>
    <t>刘文丽</t>
  </si>
  <si>
    <t>经创2101班</t>
  </si>
  <si>
    <t>2104080109</t>
  </si>
  <si>
    <t>喻莹</t>
  </si>
  <si>
    <t>经济2101</t>
  </si>
  <si>
    <t>2104080409</t>
  </si>
  <si>
    <t>杨智勇</t>
  </si>
  <si>
    <t>校级勤工助学先进个人</t>
  </si>
  <si>
    <t>2110080115</t>
  </si>
  <si>
    <t>钟灵毓</t>
  </si>
  <si>
    <t>城镇</t>
  </si>
  <si>
    <t>2104080430</t>
  </si>
  <si>
    <t>李文芯</t>
  </si>
  <si>
    <t>2104080706</t>
  </si>
  <si>
    <t>李雪</t>
  </si>
  <si>
    <t>经济2103班</t>
  </si>
  <si>
    <t>2104080304</t>
  </si>
  <si>
    <t>易丽瑜</t>
  </si>
  <si>
    <t>2104080428</t>
  </si>
  <si>
    <t>倪楚君</t>
  </si>
  <si>
    <t>2104080124</t>
  </si>
  <si>
    <t>金佳宁</t>
  </si>
  <si>
    <t>2104080204</t>
  </si>
  <si>
    <t>徐诗惠</t>
  </si>
  <si>
    <r>
      <rPr>
        <sz val="10"/>
        <color rgb="FF000000"/>
        <rFont val="宋体"/>
        <charset val="134"/>
      </rPr>
      <t>经济</t>
    </r>
    <r>
      <rPr>
        <sz val="10"/>
        <color indexed="8"/>
        <rFont val="宋体"/>
        <charset val="134"/>
      </rPr>
      <t>2102</t>
    </r>
  </si>
  <si>
    <t>2123040321</t>
  </si>
  <si>
    <t>严丽妍</t>
  </si>
  <si>
    <t xml:space="preserve">   </t>
  </si>
  <si>
    <t>经济学院2023/2024学年国家励志奖学金评定结果（2022级17人）</t>
  </si>
  <si>
    <t>2204080538</t>
  </si>
  <si>
    <t>虞冰尹</t>
  </si>
  <si>
    <t>数经2202</t>
  </si>
  <si>
    <t xml:space="preserve">                                        校级三好学生               
校级优秀共青团员                       
    </t>
  </si>
  <si>
    <t>已获得省政府奖学金</t>
  </si>
  <si>
    <t>2204080707</t>
  </si>
  <si>
    <t>李雨华</t>
  </si>
  <si>
    <t>数经2203</t>
  </si>
  <si>
    <t>校级暑期社会实践先进个人
校级三好学生</t>
  </si>
  <si>
    <t>2204080814</t>
  </si>
  <si>
    <t>吴春梅</t>
  </si>
  <si>
    <t>经济2202</t>
  </si>
  <si>
    <t>校级优秀共青团员；
校级“优秀勤工”</t>
  </si>
  <si>
    <t>2204080302</t>
  </si>
  <si>
    <t>李爱民</t>
  </si>
  <si>
    <t>国贸2201</t>
  </si>
  <si>
    <t>2204080719</t>
  </si>
  <si>
    <t>汪臣志</t>
  </si>
  <si>
    <t>经创2201</t>
  </si>
  <si>
    <t>2204080440</t>
  </si>
  <si>
    <t>陈志盛</t>
  </si>
  <si>
    <t>数字经济2202</t>
  </si>
  <si>
    <t>校级优秀学生干部</t>
  </si>
  <si>
    <t>2204080212</t>
  </si>
  <si>
    <t>马明晶</t>
  </si>
  <si>
    <t xml:space="preserve">
校级暑期社会实践先进个人</t>
  </si>
  <si>
    <t>2204080133</t>
  </si>
  <si>
    <t>洪锦婷</t>
  </si>
  <si>
    <t>2204080622</t>
  </si>
  <si>
    <t>华文锦</t>
  </si>
  <si>
    <t>2204080401</t>
  </si>
  <si>
    <t>秦星</t>
  </si>
  <si>
    <t>数经2201</t>
  </si>
  <si>
    <t>2204080726</t>
  </si>
  <si>
    <t>刘政</t>
  </si>
  <si>
    <t>家庭特别困难</t>
  </si>
  <si>
    <t>2204080407</t>
  </si>
  <si>
    <t>王康宁</t>
  </si>
  <si>
    <t>数字经济2201</t>
  </si>
  <si>
    <t>2204080515</t>
  </si>
  <si>
    <t>陈虹邑</t>
  </si>
  <si>
    <t>国创2201</t>
  </si>
  <si>
    <t>2204080411</t>
  </si>
  <si>
    <t>李赵萌</t>
  </si>
  <si>
    <t>2204080804</t>
  </si>
  <si>
    <t>凌漓</t>
  </si>
  <si>
    <t>数经 2203</t>
  </si>
  <si>
    <t>2204080810</t>
  </si>
  <si>
    <t>梁文祥</t>
  </si>
  <si>
    <t>家庭经济困难/特别困难</t>
  </si>
  <si>
    <t>2204080104</t>
  </si>
  <si>
    <t>陈燕</t>
  </si>
  <si>
    <t>2204080801</t>
  </si>
  <si>
    <t>秦典</t>
  </si>
  <si>
    <t>经济创新2201</t>
  </si>
  <si>
    <t>2223040205</t>
  </si>
  <si>
    <t>聂愈蕴</t>
  </si>
  <si>
    <t>2204080737</t>
  </si>
  <si>
    <t>杨德秤</t>
  </si>
  <si>
    <t>国贸2202</t>
  </si>
  <si>
    <t>2204080336</t>
  </si>
  <si>
    <t>梅淑倩</t>
  </si>
  <si>
    <t>经济2201</t>
  </si>
  <si>
    <t>2204080304</t>
  </si>
  <si>
    <t>吴紫妍</t>
  </si>
  <si>
    <t>校级优秀团员</t>
  </si>
  <si>
    <t>家庭经济困难/一般困难</t>
  </si>
  <si>
    <t>不符合参评条件</t>
  </si>
  <si>
    <t>经济学院2023/2024学年国家励志奖学金评定结果（2023级18人）</t>
  </si>
  <si>
    <t>2304080106</t>
  </si>
  <si>
    <t>刘欣</t>
  </si>
  <si>
    <t>数经2301</t>
  </si>
  <si>
    <t>校级三好学生
校级优秀团员</t>
  </si>
  <si>
    <t>2304080211</t>
  </si>
  <si>
    <t>刘文婷</t>
  </si>
  <si>
    <t>国创2301</t>
  </si>
  <si>
    <r>
      <rPr>
        <sz val="10"/>
        <color rgb="FFFF0000"/>
        <rFont val="宋体"/>
        <charset val="134"/>
      </rPr>
      <t>校级优秀团干部</t>
    </r>
    <r>
      <rPr>
        <sz val="10"/>
        <color theme="1"/>
        <rFont val="宋体"/>
        <charset val="134"/>
      </rPr>
      <t xml:space="preserve">
暑期社会实践先进个人</t>
    </r>
  </si>
  <si>
    <t>刘子洋</t>
  </si>
  <si>
    <t>数经2303</t>
  </si>
  <si>
    <t xml:space="preserve">校级三好学生                                                                                            </t>
  </si>
  <si>
    <t>席维凤</t>
  </si>
  <si>
    <t>经济2303</t>
  </si>
  <si>
    <t>何一帆</t>
  </si>
  <si>
    <t>数经2302</t>
  </si>
  <si>
    <t>2336010201</t>
  </si>
  <si>
    <t>何培矿</t>
  </si>
  <si>
    <t>2304080214</t>
  </si>
  <si>
    <t>李京城</t>
  </si>
  <si>
    <t>经济2301</t>
  </si>
  <si>
    <t>2304080310</t>
  </si>
  <si>
    <t>周子涵</t>
  </si>
  <si>
    <t>经济2302</t>
  </si>
  <si>
    <t>2304080614</t>
  </si>
  <si>
    <t>段镇煜</t>
  </si>
  <si>
    <t>国贸2301</t>
  </si>
  <si>
    <t>2304080706</t>
  </si>
  <si>
    <t>梁倩</t>
  </si>
  <si>
    <t>2304080605</t>
  </si>
  <si>
    <t>赵银丽</t>
  </si>
  <si>
    <t>2304080716</t>
  </si>
  <si>
    <t>李子诺</t>
  </si>
  <si>
    <t>2304080409</t>
  </si>
  <si>
    <t>解蕙轩</t>
  </si>
  <si>
    <t>经创2301</t>
  </si>
  <si>
    <t>陈含笑</t>
  </si>
  <si>
    <t>2304080701</t>
  </si>
  <si>
    <t>梁欣悦</t>
  </si>
  <si>
    <t>经济学院2023/2024学年国家励志奖学金评定结果（基本项未达前50%全院评选）</t>
  </si>
  <si>
    <t>2104080210</t>
  </si>
  <si>
    <t>沙小琴</t>
  </si>
  <si>
    <t>经济2102</t>
  </si>
  <si>
    <t>否</t>
  </si>
  <si>
    <t>基本项未达前50%，入选</t>
  </si>
  <si>
    <t>2104080402</t>
  </si>
  <si>
    <t>陈欢</t>
  </si>
  <si>
    <t>2022年10月 浙江工商大学暑期社会实践先进个人</t>
  </si>
  <si>
    <t>2104080511</t>
  </si>
  <si>
    <t>梅艺凡</t>
  </si>
  <si>
    <t xml:space="preserve"> 城镇</t>
  </si>
  <si>
    <t>2104080417</t>
  </si>
  <si>
    <t>黄可欣</t>
  </si>
  <si>
    <t>2304080712</t>
  </si>
  <si>
    <t>张馨文</t>
  </si>
  <si>
    <t>2204080109</t>
  </si>
  <si>
    <t>王宇思</t>
  </si>
  <si>
    <t>2104080637</t>
  </si>
  <si>
    <t>黄安琦</t>
  </si>
  <si>
    <t>基本项未达前50%，未入选</t>
  </si>
  <si>
    <t>2304080405</t>
  </si>
  <si>
    <t>付芳洁</t>
  </si>
  <si>
    <t>2204080635</t>
  </si>
  <si>
    <t>高雨欣</t>
  </si>
  <si>
    <t>2304090106</t>
  </si>
  <si>
    <t>朱云辉</t>
  </si>
  <si>
    <t>经济拔尖2301</t>
  </si>
  <si>
    <t>2304080312</t>
  </si>
  <si>
    <t>杨耀云</t>
  </si>
  <si>
    <t>2104080401</t>
  </si>
  <si>
    <t>张荣荣</t>
  </si>
  <si>
    <t>2304080202</t>
  </si>
  <si>
    <t>史欣怡</t>
  </si>
  <si>
    <t>2204080742</t>
  </si>
  <si>
    <t>阿卜力克木·如则麦麦提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</si>
</sst>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华文中宋"/>
      <charset val="134"/>
    </font>
    <font>
      <sz val="10"/>
      <color theme="1"/>
      <name val="华文中宋"/>
      <charset val="134"/>
    </font>
    <font>
      <b/>
      <sz val="12"/>
      <color theme="1"/>
      <name val="仿宋_GB2312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rgb="FF000000"/>
      <name val="DengXia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left"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/>
    </xf>
    <xf numFmtId="49" fontId="12" fillId="5" borderId="3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left" vertical="center" wrapText="1"/>
    </xf>
    <xf numFmtId="49" fontId="3" fillId="5" borderId="7" xfId="0" applyNumberFormat="1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3" fillId="5" borderId="4" xfId="0" applyFont="1" applyFill="1" applyBorder="1" applyAlignment="1">
      <alignment horizontal="center" vertical="center"/>
    </xf>
    <xf numFmtId="0" fontId="0" fillId="6" borderId="3" xfId="0" applyFill="1" applyBorder="1">
      <alignment vertical="center"/>
    </xf>
    <xf numFmtId="0" fontId="0" fillId="6" borderId="3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left" vertical="center" wrapText="1"/>
    </xf>
    <xf numFmtId="49" fontId="16" fillId="5" borderId="3" xfId="0" applyNumberFormat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0" fontId="15" fillId="8" borderId="3" xfId="0" applyFont="1" applyFill="1" applyBorder="1">
      <alignment vertical="center"/>
    </xf>
    <xf numFmtId="0" fontId="0" fillId="8" borderId="3" xfId="0" applyFill="1" applyBorder="1">
      <alignment vertical="center"/>
    </xf>
    <xf numFmtId="0" fontId="0" fillId="8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3" fillId="8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85" zoomScaleNormal="85" workbookViewId="0">
      <selection activeCell="G9" sqref="G9"/>
    </sheetView>
  </sheetViews>
  <sheetFormatPr defaultColWidth="9" defaultRowHeight="13.5"/>
  <cols>
    <col min="2" max="2" width="11.1333333333333" customWidth="1"/>
    <col min="5" max="5" width="8.93333333333333" customWidth="1"/>
    <col min="7" max="7" width="43.2" customWidth="1"/>
    <col min="8" max="8" width="12.4" customWidth="1"/>
    <col min="9" max="10" width="15.8666666666667" customWidth="1"/>
    <col min="11" max="11" width="19.1333333333333" customWidth="1"/>
    <col min="13" max="13" width="19.3333333333333" customWidth="1"/>
    <col min="14" max="14" width="13.7333333333333" customWidth="1"/>
    <col min="15" max="15" width="25.8833333333333" customWidth="1"/>
    <col min="16" max="16" width="15.4666666666667" customWidth="1"/>
  </cols>
  <sheetData>
    <row r="1" ht="18.7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5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60" t="s">
        <v>5</v>
      </c>
      <c r="F2" s="60" t="s">
        <v>6</v>
      </c>
      <c r="G2" s="6" t="s">
        <v>7</v>
      </c>
      <c r="H2" s="60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30" customHeight="1" spans="1:15">
      <c r="A3" s="67">
        <v>1</v>
      </c>
      <c r="B3" s="67" t="s">
        <v>16</v>
      </c>
      <c r="C3" s="68" t="s">
        <v>17</v>
      </c>
      <c r="D3" s="68" t="s">
        <v>18</v>
      </c>
      <c r="E3" s="66">
        <v>1</v>
      </c>
      <c r="F3" s="66">
        <v>2</v>
      </c>
      <c r="G3" s="80" t="s">
        <v>19</v>
      </c>
      <c r="H3" s="66">
        <v>3</v>
      </c>
      <c r="I3" s="68">
        <v>15</v>
      </c>
      <c r="J3" s="68">
        <v>274</v>
      </c>
      <c r="K3" s="66" t="s">
        <v>20</v>
      </c>
      <c r="L3" s="68" t="s">
        <v>21</v>
      </c>
      <c r="M3" s="68" t="s">
        <v>22</v>
      </c>
      <c r="N3" s="77">
        <f t="shared" ref="N3:N18" si="0">I3/J3</f>
        <v>0.0547445255474453</v>
      </c>
      <c r="O3" s="77" t="s">
        <v>23</v>
      </c>
    </row>
    <row r="4" ht="30" customHeight="1" spans="1:15">
      <c r="A4" s="32">
        <v>2</v>
      </c>
      <c r="B4" s="32" t="s">
        <v>24</v>
      </c>
      <c r="C4" s="34" t="s">
        <v>25</v>
      </c>
      <c r="D4" s="34" t="s">
        <v>26</v>
      </c>
      <c r="E4" s="35">
        <v>1</v>
      </c>
      <c r="F4" s="35">
        <v>2</v>
      </c>
      <c r="G4" s="36" t="s">
        <v>27</v>
      </c>
      <c r="H4" s="35">
        <v>3</v>
      </c>
      <c r="I4" s="34">
        <v>40</v>
      </c>
      <c r="J4" s="34">
        <v>274</v>
      </c>
      <c r="K4" s="35" t="s">
        <v>20</v>
      </c>
      <c r="L4" s="34" t="s">
        <v>21</v>
      </c>
      <c r="M4" s="34" t="s">
        <v>22</v>
      </c>
      <c r="N4" s="53">
        <f t="shared" si="0"/>
        <v>0.145985401459854</v>
      </c>
      <c r="O4" s="53" t="s">
        <v>28</v>
      </c>
    </row>
    <row r="5" ht="30" customHeight="1" spans="1:15">
      <c r="A5" s="32">
        <v>3</v>
      </c>
      <c r="B5" s="32" t="s">
        <v>29</v>
      </c>
      <c r="C5" s="65" t="s">
        <v>30</v>
      </c>
      <c r="D5" s="65" t="s">
        <v>26</v>
      </c>
      <c r="E5" s="35">
        <v>1</v>
      </c>
      <c r="F5" s="35">
        <v>2</v>
      </c>
      <c r="G5" s="71" t="s">
        <v>31</v>
      </c>
      <c r="H5" s="35">
        <v>3</v>
      </c>
      <c r="I5" s="65">
        <v>73</v>
      </c>
      <c r="J5" s="34">
        <v>274</v>
      </c>
      <c r="K5" s="35" t="s">
        <v>20</v>
      </c>
      <c r="L5" s="65" t="s">
        <v>21</v>
      </c>
      <c r="M5" s="65" t="s">
        <v>32</v>
      </c>
      <c r="N5" s="53">
        <f t="shared" si="0"/>
        <v>0.266423357664234</v>
      </c>
      <c r="O5" s="53" t="s">
        <v>28</v>
      </c>
    </row>
    <row r="6" ht="30" customHeight="1" spans="1:15">
      <c r="A6" s="32">
        <v>4</v>
      </c>
      <c r="B6" s="32" t="s">
        <v>33</v>
      </c>
      <c r="C6" s="34" t="s">
        <v>34</v>
      </c>
      <c r="D6" s="34" t="s">
        <v>35</v>
      </c>
      <c r="E6" s="35">
        <v>1</v>
      </c>
      <c r="F6" s="35">
        <v>1</v>
      </c>
      <c r="G6" s="36" t="s">
        <v>36</v>
      </c>
      <c r="H6" s="35">
        <v>2</v>
      </c>
      <c r="I6" s="34">
        <v>4</v>
      </c>
      <c r="J6" s="34">
        <v>55</v>
      </c>
      <c r="K6" s="35" t="s">
        <v>20</v>
      </c>
      <c r="L6" s="34" t="s">
        <v>21</v>
      </c>
      <c r="M6" s="34" t="s">
        <v>37</v>
      </c>
      <c r="N6" s="53">
        <f t="shared" si="0"/>
        <v>0.0727272727272727</v>
      </c>
      <c r="O6" s="53" t="s">
        <v>28</v>
      </c>
    </row>
    <row r="7" ht="30" customHeight="1" spans="1:15">
      <c r="A7" s="32">
        <v>5</v>
      </c>
      <c r="B7" s="32" t="s">
        <v>38</v>
      </c>
      <c r="C7" s="65" t="s">
        <v>39</v>
      </c>
      <c r="D7" s="65" t="s">
        <v>40</v>
      </c>
      <c r="E7" s="35">
        <v>1</v>
      </c>
      <c r="F7" s="35">
        <v>1</v>
      </c>
      <c r="G7" s="71" t="s">
        <v>41</v>
      </c>
      <c r="H7" s="35">
        <v>2</v>
      </c>
      <c r="I7" s="65">
        <v>25</v>
      </c>
      <c r="J7" s="65">
        <v>272</v>
      </c>
      <c r="K7" s="35" t="s">
        <v>20</v>
      </c>
      <c r="L7" s="65" t="s">
        <v>42</v>
      </c>
      <c r="M7" s="65" t="s">
        <v>37</v>
      </c>
      <c r="N7" s="53">
        <f t="shared" si="0"/>
        <v>0.0919117647058824</v>
      </c>
      <c r="O7" s="53" t="s">
        <v>28</v>
      </c>
    </row>
    <row r="8" ht="30" customHeight="1" spans="1:15">
      <c r="A8" s="32">
        <v>6</v>
      </c>
      <c r="B8" s="32" t="s">
        <v>43</v>
      </c>
      <c r="C8" s="34" t="s">
        <v>44</v>
      </c>
      <c r="D8" s="34" t="s">
        <v>45</v>
      </c>
      <c r="E8" s="35">
        <v>1</v>
      </c>
      <c r="F8" s="35">
        <v>1</v>
      </c>
      <c r="G8" s="36" t="s">
        <v>36</v>
      </c>
      <c r="H8" s="35">
        <v>2</v>
      </c>
      <c r="I8" s="34">
        <v>38</v>
      </c>
      <c r="J8" s="65">
        <v>272</v>
      </c>
      <c r="K8" s="35" t="s">
        <v>20</v>
      </c>
      <c r="L8" s="34" t="s">
        <v>42</v>
      </c>
      <c r="M8" s="34" t="s">
        <v>22</v>
      </c>
      <c r="N8" s="53">
        <f t="shared" si="0"/>
        <v>0.139705882352941</v>
      </c>
      <c r="O8" s="53" t="s">
        <v>28</v>
      </c>
    </row>
    <row r="9" ht="30" customHeight="1" spans="1:15">
      <c r="A9" s="32">
        <v>7</v>
      </c>
      <c r="B9" s="32" t="s">
        <v>46</v>
      </c>
      <c r="C9" s="34" t="s">
        <v>47</v>
      </c>
      <c r="D9" s="34" t="s">
        <v>48</v>
      </c>
      <c r="E9" s="35">
        <v>1</v>
      </c>
      <c r="F9" s="35">
        <v>1</v>
      </c>
      <c r="G9" s="36" t="s">
        <v>36</v>
      </c>
      <c r="H9" s="35">
        <v>2</v>
      </c>
      <c r="I9" s="34">
        <v>39</v>
      </c>
      <c r="J9" s="34">
        <v>274</v>
      </c>
      <c r="K9" s="35" t="s">
        <v>20</v>
      </c>
      <c r="L9" s="34" t="s">
        <v>21</v>
      </c>
      <c r="M9" s="34" t="s">
        <v>22</v>
      </c>
      <c r="N9" s="53">
        <f t="shared" si="0"/>
        <v>0.142335766423358</v>
      </c>
      <c r="O9" s="53" t="s">
        <v>28</v>
      </c>
    </row>
    <row r="10" ht="30" customHeight="1" spans="1:15">
      <c r="A10" s="32">
        <v>8</v>
      </c>
      <c r="B10" s="32" t="s">
        <v>49</v>
      </c>
      <c r="C10" s="34" t="s">
        <v>50</v>
      </c>
      <c r="D10" s="34" t="s">
        <v>35</v>
      </c>
      <c r="E10" s="35">
        <v>1</v>
      </c>
      <c r="F10" s="35">
        <v>1</v>
      </c>
      <c r="G10" s="36" t="s">
        <v>51</v>
      </c>
      <c r="H10" s="35">
        <v>2</v>
      </c>
      <c r="I10" s="34">
        <v>24</v>
      </c>
      <c r="J10" s="34">
        <v>55</v>
      </c>
      <c r="K10" s="35" t="s">
        <v>20</v>
      </c>
      <c r="L10" s="34" t="s">
        <v>21</v>
      </c>
      <c r="M10" s="34" t="s">
        <v>32</v>
      </c>
      <c r="N10" s="53">
        <f t="shared" si="0"/>
        <v>0.436363636363636</v>
      </c>
      <c r="O10" s="53" t="s">
        <v>28</v>
      </c>
    </row>
    <row r="11" ht="30" customHeight="1" spans="1:15">
      <c r="A11" s="32">
        <v>9</v>
      </c>
      <c r="B11" s="32" t="s">
        <v>52</v>
      </c>
      <c r="C11" s="34" t="s">
        <v>53</v>
      </c>
      <c r="D11" s="34" t="s">
        <v>18</v>
      </c>
      <c r="E11" s="35">
        <v>1</v>
      </c>
      <c r="F11" s="35">
        <v>0</v>
      </c>
      <c r="G11" s="36"/>
      <c r="H11" s="35">
        <v>1</v>
      </c>
      <c r="I11" s="34">
        <v>24</v>
      </c>
      <c r="J11" s="34">
        <v>274</v>
      </c>
      <c r="K11" s="35" t="s">
        <v>20</v>
      </c>
      <c r="L11" s="34" t="s">
        <v>54</v>
      </c>
      <c r="M11" s="34" t="s">
        <v>22</v>
      </c>
      <c r="N11" s="53">
        <f t="shared" si="0"/>
        <v>0.0875912408759124</v>
      </c>
      <c r="O11" s="53" t="s">
        <v>28</v>
      </c>
    </row>
    <row r="12" ht="30" customHeight="1" spans="1:15">
      <c r="A12" s="32">
        <v>10</v>
      </c>
      <c r="B12" s="32" t="s">
        <v>55</v>
      </c>
      <c r="C12" s="34" t="s">
        <v>56</v>
      </c>
      <c r="D12" s="34" t="s">
        <v>40</v>
      </c>
      <c r="E12" s="35">
        <v>1</v>
      </c>
      <c r="F12" s="35">
        <v>0</v>
      </c>
      <c r="G12" s="36"/>
      <c r="H12" s="35">
        <v>1</v>
      </c>
      <c r="I12" s="34">
        <v>28</v>
      </c>
      <c r="J12" s="34">
        <v>271</v>
      </c>
      <c r="K12" s="35" t="s">
        <v>20</v>
      </c>
      <c r="L12" s="34" t="s">
        <v>21</v>
      </c>
      <c r="M12" s="34" t="s">
        <v>32</v>
      </c>
      <c r="N12" s="53">
        <f t="shared" si="0"/>
        <v>0.103321033210332</v>
      </c>
      <c r="O12" s="53" t="s">
        <v>28</v>
      </c>
    </row>
    <row r="13" ht="30" customHeight="1" spans="1:15">
      <c r="A13" s="32">
        <v>11</v>
      </c>
      <c r="B13" s="32" t="s">
        <v>57</v>
      </c>
      <c r="C13" s="34" t="s">
        <v>58</v>
      </c>
      <c r="D13" s="34" t="s">
        <v>59</v>
      </c>
      <c r="E13" s="35">
        <v>1</v>
      </c>
      <c r="F13" s="35">
        <v>0</v>
      </c>
      <c r="G13" s="36"/>
      <c r="H13" s="35">
        <v>1</v>
      </c>
      <c r="I13" s="34">
        <v>71</v>
      </c>
      <c r="J13" s="34">
        <v>274</v>
      </c>
      <c r="K13" s="35" t="s">
        <v>20</v>
      </c>
      <c r="L13" s="34" t="s">
        <v>21</v>
      </c>
      <c r="M13" s="34" t="s">
        <v>22</v>
      </c>
      <c r="N13" s="53">
        <f t="shared" si="0"/>
        <v>0.259124087591241</v>
      </c>
      <c r="O13" s="53" t="s">
        <v>28</v>
      </c>
    </row>
    <row r="14" ht="30" customHeight="1" spans="1:15">
      <c r="A14" s="32">
        <v>12</v>
      </c>
      <c r="B14" s="32" t="s">
        <v>60</v>
      </c>
      <c r="C14" s="34" t="s">
        <v>61</v>
      </c>
      <c r="D14" s="34" t="s">
        <v>18</v>
      </c>
      <c r="E14" s="35">
        <v>1</v>
      </c>
      <c r="F14" s="35">
        <v>0</v>
      </c>
      <c r="G14" s="36"/>
      <c r="H14" s="35">
        <v>1</v>
      </c>
      <c r="I14" s="34">
        <v>81</v>
      </c>
      <c r="J14" s="34">
        <v>274</v>
      </c>
      <c r="K14" s="35" t="s">
        <v>20</v>
      </c>
      <c r="L14" s="34" t="s">
        <v>21</v>
      </c>
      <c r="M14" s="34" t="s">
        <v>22</v>
      </c>
      <c r="N14" s="53">
        <f t="shared" si="0"/>
        <v>0.295620437956204</v>
      </c>
      <c r="O14" s="53" t="s">
        <v>28</v>
      </c>
    </row>
    <row r="15" ht="30" customHeight="1" spans="1:15">
      <c r="A15" s="32">
        <v>13</v>
      </c>
      <c r="B15" s="32" t="s">
        <v>62</v>
      </c>
      <c r="C15" s="34" t="s">
        <v>63</v>
      </c>
      <c r="D15" s="34" t="s">
        <v>26</v>
      </c>
      <c r="E15" s="35">
        <v>1</v>
      </c>
      <c r="F15" s="35">
        <v>0</v>
      </c>
      <c r="G15" s="81"/>
      <c r="H15" s="35">
        <v>1</v>
      </c>
      <c r="I15" s="34">
        <v>91</v>
      </c>
      <c r="J15" s="34">
        <v>274</v>
      </c>
      <c r="K15" s="35" t="s">
        <v>20</v>
      </c>
      <c r="L15" s="34" t="s">
        <v>21</v>
      </c>
      <c r="M15" s="34" t="s">
        <v>22</v>
      </c>
      <c r="N15" s="53">
        <f t="shared" si="0"/>
        <v>0.332116788321168</v>
      </c>
      <c r="O15" s="53" t="s">
        <v>28</v>
      </c>
    </row>
    <row r="16" ht="30" customHeight="1" spans="1:15">
      <c r="A16" s="32">
        <v>14</v>
      </c>
      <c r="B16" s="32" t="s">
        <v>64</v>
      </c>
      <c r="C16" s="59" t="s">
        <v>65</v>
      </c>
      <c r="D16" s="34" t="s">
        <v>35</v>
      </c>
      <c r="E16" s="35">
        <v>1</v>
      </c>
      <c r="F16" s="35">
        <v>0</v>
      </c>
      <c r="G16" s="36"/>
      <c r="H16" s="35">
        <v>1</v>
      </c>
      <c r="I16" s="34">
        <v>20</v>
      </c>
      <c r="J16" s="34">
        <v>55</v>
      </c>
      <c r="K16" s="35" t="s">
        <v>20</v>
      </c>
      <c r="L16" s="34" t="s">
        <v>21</v>
      </c>
      <c r="M16" s="34" t="s">
        <v>32</v>
      </c>
      <c r="N16" s="53">
        <f t="shared" si="0"/>
        <v>0.363636363636364</v>
      </c>
      <c r="O16" s="53" t="s">
        <v>28</v>
      </c>
    </row>
    <row r="17" ht="30" customHeight="1" spans="1:15">
      <c r="A17" s="32">
        <v>15</v>
      </c>
      <c r="B17" s="32" t="s">
        <v>66</v>
      </c>
      <c r="C17" s="65" t="s">
        <v>67</v>
      </c>
      <c r="D17" s="65" t="s">
        <v>68</v>
      </c>
      <c r="E17" s="35">
        <v>1</v>
      </c>
      <c r="F17" s="35">
        <v>0</v>
      </c>
      <c r="G17" s="71"/>
      <c r="H17" s="35">
        <v>1</v>
      </c>
      <c r="I17" s="65">
        <v>102</v>
      </c>
      <c r="J17" s="34">
        <v>274</v>
      </c>
      <c r="K17" s="35" t="s">
        <v>20</v>
      </c>
      <c r="L17" s="65" t="s">
        <v>21</v>
      </c>
      <c r="M17" s="65" t="s">
        <v>22</v>
      </c>
      <c r="N17" s="53">
        <f t="shared" si="0"/>
        <v>0.372262773722628</v>
      </c>
      <c r="O17" s="53" t="s">
        <v>28</v>
      </c>
    </row>
    <row r="18" ht="30" customHeight="1" spans="1:15">
      <c r="A18" s="32">
        <v>16</v>
      </c>
      <c r="B18" s="32" t="s">
        <v>69</v>
      </c>
      <c r="C18" s="34" t="s">
        <v>70</v>
      </c>
      <c r="D18" s="34" t="s">
        <v>35</v>
      </c>
      <c r="E18" s="35">
        <v>1</v>
      </c>
      <c r="F18" s="35">
        <v>0</v>
      </c>
      <c r="G18" s="36" t="s">
        <v>71</v>
      </c>
      <c r="H18" s="35">
        <v>1</v>
      </c>
      <c r="I18" s="34">
        <v>21</v>
      </c>
      <c r="J18" s="34">
        <v>55</v>
      </c>
      <c r="K18" s="35" t="s">
        <v>20</v>
      </c>
      <c r="L18" s="34" t="s">
        <v>21</v>
      </c>
      <c r="M18" s="34" t="s">
        <v>22</v>
      </c>
      <c r="N18" s="53">
        <f t="shared" si="0"/>
        <v>0.381818181818182</v>
      </c>
      <c r="O18" s="53" t="s">
        <v>28</v>
      </c>
    </row>
  </sheetData>
  <autoFilter ref="A2:O18">
    <extLst/>
  </autoFilter>
  <sortState ref="A7:Q10">
    <sortCondition ref="A7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90" zoomScaleNormal="90" workbookViewId="0">
      <pane xSplit="3" ySplit="2" topLeftCell="D6" activePane="bottomRight" state="frozen"/>
      <selection/>
      <selection pane="topRight"/>
      <selection pane="bottomLeft"/>
      <selection pane="bottomRight" activeCell="E34" sqref="E34"/>
    </sheetView>
  </sheetViews>
  <sheetFormatPr defaultColWidth="9" defaultRowHeight="13.5"/>
  <cols>
    <col min="2" max="2" width="11.1333333333333" customWidth="1"/>
    <col min="3" max="3" width="21.5333333333333" customWidth="1"/>
    <col min="4" max="4" width="12.1333333333333" customWidth="1"/>
    <col min="5" max="5" width="12.0666666666667" customWidth="1"/>
    <col min="6" max="6" width="12.5333333333333" customWidth="1"/>
    <col min="7" max="7" width="33.0666666666667" customWidth="1"/>
    <col min="8" max="8" width="12.4" customWidth="1"/>
    <col min="9" max="9" width="20" customWidth="1"/>
    <col min="10" max="11" width="18.2666666666667" customWidth="1"/>
    <col min="12" max="13" width="20.6" customWidth="1"/>
    <col min="14" max="14" width="18.4" customWidth="1"/>
    <col min="15" max="15" width="22.1333333333333" customWidth="1"/>
  </cols>
  <sheetData>
    <row r="1" ht="18.75" spans="1:15">
      <c r="A1" s="3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5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60" t="s">
        <v>5</v>
      </c>
      <c r="F2" s="60" t="s">
        <v>6</v>
      </c>
      <c r="G2" s="6" t="s">
        <v>7</v>
      </c>
      <c r="H2" s="60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34.05" customHeight="1" spans="1:15">
      <c r="A3" s="61">
        <v>1</v>
      </c>
      <c r="B3" s="62" t="s">
        <v>73</v>
      </c>
      <c r="C3" s="63" t="s">
        <v>74</v>
      </c>
      <c r="D3" s="63" t="s">
        <v>75</v>
      </c>
      <c r="E3" s="61">
        <v>1</v>
      </c>
      <c r="F3" s="61">
        <v>2</v>
      </c>
      <c r="G3" s="64" t="s">
        <v>76</v>
      </c>
      <c r="H3" s="61">
        <v>3</v>
      </c>
      <c r="I3" s="63">
        <v>1</v>
      </c>
      <c r="J3" s="61">
        <v>136</v>
      </c>
      <c r="K3" s="61" t="s">
        <v>20</v>
      </c>
      <c r="L3" s="63" t="s">
        <v>21</v>
      </c>
      <c r="M3" s="63" t="s">
        <v>22</v>
      </c>
      <c r="N3" s="76">
        <f t="shared" ref="N3:N23" si="0">I3/J3</f>
        <v>0.00735294117647059</v>
      </c>
      <c r="O3" s="76" t="s">
        <v>77</v>
      </c>
    </row>
    <row r="4" ht="30" customHeight="1" spans="1:15">
      <c r="A4" s="35">
        <v>2</v>
      </c>
      <c r="B4" s="32" t="s">
        <v>78</v>
      </c>
      <c r="C4" s="34" t="s">
        <v>79</v>
      </c>
      <c r="D4" s="34" t="s">
        <v>80</v>
      </c>
      <c r="E4" s="35">
        <v>1</v>
      </c>
      <c r="F4" s="35">
        <v>2</v>
      </c>
      <c r="G4" s="36" t="s">
        <v>81</v>
      </c>
      <c r="H4" s="35">
        <v>3</v>
      </c>
      <c r="I4" s="34">
        <v>15</v>
      </c>
      <c r="J4" s="35">
        <v>136</v>
      </c>
      <c r="K4" s="35" t="s">
        <v>20</v>
      </c>
      <c r="L4" s="34" t="s">
        <v>21</v>
      </c>
      <c r="M4" s="34" t="s">
        <v>22</v>
      </c>
      <c r="N4" s="53">
        <f t="shared" si="0"/>
        <v>0.110294117647059</v>
      </c>
      <c r="O4" s="53" t="s">
        <v>28</v>
      </c>
    </row>
    <row r="5" ht="30" customHeight="1" spans="1:15">
      <c r="A5" s="35">
        <v>3</v>
      </c>
      <c r="B5" s="32" t="s">
        <v>82</v>
      </c>
      <c r="C5" s="34" t="s">
        <v>83</v>
      </c>
      <c r="D5" s="34" t="s">
        <v>84</v>
      </c>
      <c r="E5" s="35">
        <v>1</v>
      </c>
      <c r="F5" s="35">
        <v>2</v>
      </c>
      <c r="G5" s="36" t="s">
        <v>85</v>
      </c>
      <c r="H5" s="35">
        <v>3</v>
      </c>
      <c r="I5" s="34">
        <v>28</v>
      </c>
      <c r="J5" s="35">
        <v>111</v>
      </c>
      <c r="K5" s="35" t="s">
        <v>20</v>
      </c>
      <c r="L5" s="34" t="s">
        <v>21</v>
      </c>
      <c r="M5" s="34" t="s">
        <v>22</v>
      </c>
      <c r="N5" s="53">
        <f t="shared" ref="N5:N8" si="1">I5/J5</f>
        <v>0.252252252252252</v>
      </c>
      <c r="O5" s="53" t="s">
        <v>28</v>
      </c>
    </row>
    <row r="6" ht="30" customHeight="1" spans="1:15">
      <c r="A6" s="35">
        <v>4</v>
      </c>
      <c r="B6" s="32" t="s">
        <v>86</v>
      </c>
      <c r="C6" s="34" t="s">
        <v>87</v>
      </c>
      <c r="D6" s="34" t="s">
        <v>88</v>
      </c>
      <c r="E6" s="35">
        <v>1</v>
      </c>
      <c r="F6" s="35">
        <v>1</v>
      </c>
      <c r="G6" s="36" t="s">
        <v>36</v>
      </c>
      <c r="H6" s="35">
        <v>2</v>
      </c>
      <c r="I6" s="34">
        <v>6</v>
      </c>
      <c r="J6" s="35">
        <v>87</v>
      </c>
      <c r="K6" s="35" t="s">
        <v>20</v>
      </c>
      <c r="L6" s="34" t="s">
        <v>21</v>
      </c>
      <c r="M6" s="34" t="s">
        <v>22</v>
      </c>
      <c r="N6" s="53">
        <f t="shared" si="1"/>
        <v>0.0689655172413793</v>
      </c>
      <c r="O6" s="53" t="s">
        <v>28</v>
      </c>
    </row>
    <row r="7" ht="30" customHeight="1" spans="1:15">
      <c r="A7" s="35">
        <v>5</v>
      </c>
      <c r="B7" s="32" t="s">
        <v>89</v>
      </c>
      <c r="C7" s="34" t="s">
        <v>90</v>
      </c>
      <c r="D7" s="34" t="s">
        <v>91</v>
      </c>
      <c r="E7" s="35">
        <v>1</v>
      </c>
      <c r="F7" s="35">
        <v>1</v>
      </c>
      <c r="G7" s="36" t="s">
        <v>36</v>
      </c>
      <c r="H7" s="35">
        <v>2</v>
      </c>
      <c r="I7" s="34">
        <v>9</v>
      </c>
      <c r="J7" s="35">
        <v>111</v>
      </c>
      <c r="K7" s="35" t="s">
        <v>20</v>
      </c>
      <c r="L7" s="34" t="s">
        <v>21</v>
      </c>
      <c r="M7" s="34" t="s">
        <v>22</v>
      </c>
      <c r="N7" s="53">
        <f t="shared" si="1"/>
        <v>0.0810810810810811</v>
      </c>
      <c r="O7" s="53" t="s">
        <v>28</v>
      </c>
    </row>
    <row r="8" ht="30" customHeight="1" spans="1:15">
      <c r="A8" s="35">
        <v>6</v>
      </c>
      <c r="B8" s="32" t="s">
        <v>92</v>
      </c>
      <c r="C8" s="34" t="s">
        <v>93</v>
      </c>
      <c r="D8" s="34" t="s">
        <v>94</v>
      </c>
      <c r="E8" s="35">
        <v>1</v>
      </c>
      <c r="F8" s="35">
        <v>1</v>
      </c>
      <c r="G8" s="43" t="s">
        <v>95</v>
      </c>
      <c r="H8" s="35">
        <v>2</v>
      </c>
      <c r="I8" s="34">
        <v>16</v>
      </c>
      <c r="J8" s="35">
        <v>136</v>
      </c>
      <c r="K8" s="35" t="s">
        <v>20</v>
      </c>
      <c r="L8" s="34" t="s">
        <v>21</v>
      </c>
      <c r="M8" s="34" t="s">
        <v>22</v>
      </c>
      <c r="N8" s="53">
        <f t="shared" si="1"/>
        <v>0.117647058823529</v>
      </c>
      <c r="O8" s="53" t="s">
        <v>28</v>
      </c>
    </row>
    <row r="9" ht="30" customHeight="1" spans="1:16">
      <c r="A9" s="35">
        <v>7</v>
      </c>
      <c r="B9" s="32" t="s">
        <v>96</v>
      </c>
      <c r="C9" s="65" t="s">
        <v>97</v>
      </c>
      <c r="D9" s="65" t="s">
        <v>88</v>
      </c>
      <c r="E9" s="35">
        <v>1</v>
      </c>
      <c r="F9" s="35">
        <v>1</v>
      </c>
      <c r="G9" s="36" t="s">
        <v>98</v>
      </c>
      <c r="H9" s="35">
        <v>2</v>
      </c>
      <c r="I9" s="65">
        <v>12</v>
      </c>
      <c r="J9" s="35">
        <v>87</v>
      </c>
      <c r="K9" s="35" t="s">
        <v>20</v>
      </c>
      <c r="L9" s="65" t="s">
        <v>54</v>
      </c>
      <c r="M9" s="65" t="s">
        <v>22</v>
      </c>
      <c r="N9" s="53">
        <f t="shared" si="0"/>
        <v>0.137931034482759</v>
      </c>
      <c r="O9" s="53" t="s">
        <v>28</v>
      </c>
      <c r="P9" s="57"/>
    </row>
    <row r="10" ht="30" customHeight="1" spans="1:15">
      <c r="A10" s="35">
        <v>8</v>
      </c>
      <c r="B10" s="32" t="s">
        <v>99</v>
      </c>
      <c r="C10" s="34" t="s">
        <v>100</v>
      </c>
      <c r="D10" s="34" t="s">
        <v>88</v>
      </c>
      <c r="E10" s="35">
        <v>1</v>
      </c>
      <c r="F10" s="35">
        <v>1</v>
      </c>
      <c r="G10" s="36" t="s">
        <v>41</v>
      </c>
      <c r="H10" s="35">
        <v>2</v>
      </c>
      <c r="I10" s="34">
        <v>16</v>
      </c>
      <c r="J10" s="35">
        <v>87</v>
      </c>
      <c r="K10" s="35" t="s">
        <v>20</v>
      </c>
      <c r="L10" s="34" t="s">
        <v>21</v>
      </c>
      <c r="M10" s="34" t="s">
        <v>22</v>
      </c>
      <c r="N10" s="53">
        <f t="shared" si="0"/>
        <v>0.183908045977011</v>
      </c>
      <c r="O10" s="53" t="s">
        <v>28</v>
      </c>
    </row>
    <row r="11" ht="30" customHeight="1" spans="1:15">
      <c r="A11" s="66">
        <v>9</v>
      </c>
      <c r="B11" s="67" t="s">
        <v>101</v>
      </c>
      <c r="C11" s="68" t="s">
        <v>102</v>
      </c>
      <c r="D11" s="68" t="s">
        <v>80</v>
      </c>
      <c r="E11" s="66">
        <v>1</v>
      </c>
      <c r="F11" s="66">
        <v>0</v>
      </c>
      <c r="G11" s="69"/>
      <c r="H11" s="66">
        <v>1</v>
      </c>
      <c r="I11" s="68">
        <v>8</v>
      </c>
      <c r="J11" s="66">
        <v>136</v>
      </c>
      <c r="K11" s="66" t="s">
        <v>20</v>
      </c>
      <c r="L11" s="68" t="s">
        <v>42</v>
      </c>
      <c r="M11" s="68" t="s">
        <v>22</v>
      </c>
      <c r="N11" s="77">
        <f t="shared" si="0"/>
        <v>0.0588235294117647</v>
      </c>
      <c r="O11" s="78" t="s">
        <v>77</v>
      </c>
    </row>
    <row r="12" ht="30" customHeight="1" spans="1:15">
      <c r="A12" s="35">
        <v>10</v>
      </c>
      <c r="B12" s="32" t="s">
        <v>103</v>
      </c>
      <c r="C12" s="34" t="s">
        <v>104</v>
      </c>
      <c r="D12" s="34" t="s">
        <v>105</v>
      </c>
      <c r="E12" s="35">
        <v>1</v>
      </c>
      <c r="F12" s="35">
        <v>0</v>
      </c>
      <c r="G12" s="36"/>
      <c r="H12" s="35">
        <v>1</v>
      </c>
      <c r="I12" s="34">
        <v>9</v>
      </c>
      <c r="J12" s="35">
        <v>136</v>
      </c>
      <c r="K12" s="35" t="s">
        <v>20</v>
      </c>
      <c r="L12" s="34" t="s">
        <v>21</v>
      </c>
      <c r="M12" s="34" t="s">
        <v>22</v>
      </c>
      <c r="N12" s="53">
        <f t="shared" si="0"/>
        <v>0.0661764705882353</v>
      </c>
      <c r="O12" s="53" t="s">
        <v>28</v>
      </c>
    </row>
    <row r="13" ht="30" customHeight="1" spans="1:15">
      <c r="A13" s="35">
        <v>11</v>
      </c>
      <c r="B13" s="32" t="s">
        <v>106</v>
      </c>
      <c r="C13" s="34" t="s">
        <v>107</v>
      </c>
      <c r="D13" s="34" t="s">
        <v>80</v>
      </c>
      <c r="E13" s="35">
        <v>1</v>
      </c>
      <c r="F13" s="35">
        <v>0</v>
      </c>
      <c r="G13" s="36"/>
      <c r="H13" s="35">
        <v>1</v>
      </c>
      <c r="I13" s="34">
        <v>10</v>
      </c>
      <c r="J13" s="35">
        <v>136</v>
      </c>
      <c r="K13" s="35" t="s">
        <v>20</v>
      </c>
      <c r="L13" s="34" t="s">
        <v>21</v>
      </c>
      <c r="M13" s="34" t="s">
        <v>108</v>
      </c>
      <c r="N13" s="53">
        <f t="shared" si="0"/>
        <v>0.0735294117647059</v>
      </c>
      <c r="O13" s="53" t="s">
        <v>28</v>
      </c>
    </row>
    <row r="14" ht="30" customHeight="1" spans="1:15">
      <c r="A14" s="35">
        <v>12</v>
      </c>
      <c r="B14" s="32" t="s">
        <v>109</v>
      </c>
      <c r="C14" s="59" t="s">
        <v>110</v>
      </c>
      <c r="D14" s="59" t="s">
        <v>111</v>
      </c>
      <c r="E14" s="35">
        <v>1</v>
      </c>
      <c r="F14" s="35">
        <v>0</v>
      </c>
      <c r="G14" s="70"/>
      <c r="H14" s="35">
        <v>1</v>
      </c>
      <c r="I14" s="59">
        <v>12</v>
      </c>
      <c r="J14" s="35">
        <v>136</v>
      </c>
      <c r="K14" s="35" t="s">
        <v>20</v>
      </c>
      <c r="L14" s="59" t="s">
        <v>21</v>
      </c>
      <c r="M14" s="59" t="s">
        <v>37</v>
      </c>
      <c r="N14" s="53">
        <f t="shared" si="0"/>
        <v>0.0882352941176471</v>
      </c>
      <c r="O14" s="53" t="s">
        <v>28</v>
      </c>
    </row>
    <row r="15" ht="30" customHeight="1" spans="1:16">
      <c r="A15" s="35">
        <v>13</v>
      </c>
      <c r="B15" s="32" t="s">
        <v>112</v>
      </c>
      <c r="C15" s="65" t="s">
        <v>113</v>
      </c>
      <c r="D15" s="65" t="s">
        <v>114</v>
      </c>
      <c r="E15" s="35">
        <v>1</v>
      </c>
      <c r="F15" s="35">
        <v>0</v>
      </c>
      <c r="G15" s="71"/>
      <c r="H15" s="35">
        <v>1</v>
      </c>
      <c r="I15" s="65">
        <v>13</v>
      </c>
      <c r="J15" s="35">
        <v>87</v>
      </c>
      <c r="K15" s="35" t="s">
        <v>20</v>
      </c>
      <c r="L15" s="65" t="s">
        <v>21</v>
      </c>
      <c r="M15" s="65" t="s">
        <v>108</v>
      </c>
      <c r="N15" s="53">
        <f t="shared" si="0"/>
        <v>0.149425287356322</v>
      </c>
      <c r="O15" s="53" t="s">
        <v>28</v>
      </c>
      <c r="P15" s="57"/>
    </row>
    <row r="16" ht="30" customHeight="1" spans="1:15">
      <c r="A16" s="35">
        <v>14</v>
      </c>
      <c r="B16" s="32" t="s">
        <v>115</v>
      </c>
      <c r="C16" s="34" t="s">
        <v>116</v>
      </c>
      <c r="D16" s="34" t="s">
        <v>114</v>
      </c>
      <c r="E16" s="35">
        <v>1</v>
      </c>
      <c r="F16" s="35">
        <v>0</v>
      </c>
      <c r="G16" s="43"/>
      <c r="H16" s="35">
        <v>1</v>
      </c>
      <c r="I16" s="34">
        <v>19</v>
      </c>
      <c r="J16" s="35">
        <v>87</v>
      </c>
      <c r="K16" s="35" t="s">
        <v>20</v>
      </c>
      <c r="L16" s="34" t="s">
        <v>21</v>
      </c>
      <c r="M16" s="34" t="s">
        <v>22</v>
      </c>
      <c r="N16" s="53">
        <f t="shared" si="0"/>
        <v>0.218390804597701</v>
      </c>
      <c r="O16" s="53" t="s">
        <v>28</v>
      </c>
    </row>
    <row r="17" ht="30" customHeight="1" spans="1:15">
      <c r="A17" s="35">
        <v>15</v>
      </c>
      <c r="B17" s="32" t="s">
        <v>117</v>
      </c>
      <c r="C17" s="34" t="s">
        <v>118</v>
      </c>
      <c r="D17" s="34" t="s">
        <v>119</v>
      </c>
      <c r="E17" s="35">
        <v>1</v>
      </c>
      <c r="F17" s="35">
        <v>0</v>
      </c>
      <c r="G17" s="36"/>
      <c r="H17" s="35">
        <v>1</v>
      </c>
      <c r="I17" s="34">
        <v>38</v>
      </c>
      <c r="J17" s="35">
        <v>136</v>
      </c>
      <c r="K17" s="35" t="s">
        <v>20</v>
      </c>
      <c r="L17" s="34" t="s">
        <v>21</v>
      </c>
      <c r="M17" s="34" t="s">
        <v>22</v>
      </c>
      <c r="N17" s="53">
        <f t="shared" si="0"/>
        <v>0.279411764705882</v>
      </c>
      <c r="O17" s="53" t="s">
        <v>28</v>
      </c>
    </row>
    <row r="18" ht="30" customHeight="1" spans="1:15">
      <c r="A18" s="35">
        <v>16</v>
      </c>
      <c r="B18" s="32" t="s">
        <v>120</v>
      </c>
      <c r="C18" s="34" t="s">
        <v>121</v>
      </c>
      <c r="D18" s="34" t="s">
        <v>80</v>
      </c>
      <c r="E18" s="35">
        <v>1</v>
      </c>
      <c r="F18" s="35">
        <v>0</v>
      </c>
      <c r="G18" s="36"/>
      <c r="H18" s="35">
        <v>1</v>
      </c>
      <c r="I18" s="34">
        <v>45</v>
      </c>
      <c r="J18" s="35">
        <v>136</v>
      </c>
      <c r="K18" s="35" t="s">
        <v>20</v>
      </c>
      <c r="L18" s="34" t="s">
        <v>42</v>
      </c>
      <c r="M18" s="34" t="s">
        <v>122</v>
      </c>
      <c r="N18" s="53">
        <f t="shared" si="0"/>
        <v>0.330882352941176</v>
      </c>
      <c r="O18" s="53" t="s">
        <v>28</v>
      </c>
    </row>
    <row r="19" ht="30" customHeight="1" spans="1:15">
      <c r="A19" s="35">
        <v>17</v>
      </c>
      <c r="B19" s="32" t="s">
        <v>123</v>
      </c>
      <c r="C19" s="34" t="s">
        <v>124</v>
      </c>
      <c r="D19" s="34" t="s">
        <v>88</v>
      </c>
      <c r="E19" s="35">
        <v>1</v>
      </c>
      <c r="F19" s="35">
        <v>0</v>
      </c>
      <c r="G19" s="36"/>
      <c r="H19" s="35">
        <v>1</v>
      </c>
      <c r="I19" s="34">
        <v>31</v>
      </c>
      <c r="J19" s="35">
        <v>87</v>
      </c>
      <c r="K19" s="35" t="s">
        <v>20</v>
      </c>
      <c r="L19" s="34" t="s">
        <v>21</v>
      </c>
      <c r="M19" s="34" t="s">
        <v>122</v>
      </c>
      <c r="N19" s="53">
        <f t="shared" si="0"/>
        <v>0.35632183908046</v>
      </c>
      <c r="O19" s="53" t="s">
        <v>28</v>
      </c>
    </row>
    <row r="20" ht="30" customHeight="1" spans="1:16">
      <c r="A20" s="35">
        <v>18</v>
      </c>
      <c r="B20" s="35" t="s">
        <v>125</v>
      </c>
      <c r="C20" s="35" t="s">
        <v>126</v>
      </c>
      <c r="D20" s="35" t="s">
        <v>127</v>
      </c>
      <c r="E20" s="35">
        <v>1</v>
      </c>
      <c r="F20" s="35">
        <v>0</v>
      </c>
      <c r="G20" s="35"/>
      <c r="H20" s="35">
        <v>1</v>
      </c>
      <c r="I20" s="35">
        <v>44</v>
      </c>
      <c r="J20" s="35">
        <v>111</v>
      </c>
      <c r="K20" s="35" t="s">
        <v>20</v>
      </c>
      <c r="L20" s="35" t="s">
        <v>21</v>
      </c>
      <c r="M20" s="35" t="s">
        <v>32</v>
      </c>
      <c r="N20" s="35">
        <f t="shared" si="0"/>
        <v>0.396396396396396</v>
      </c>
      <c r="O20" s="53" t="s">
        <v>28</v>
      </c>
      <c r="P20" s="57"/>
    </row>
    <row r="21" ht="30" customHeight="1" spans="1:15">
      <c r="A21" s="35">
        <v>19</v>
      </c>
      <c r="B21" s="35" t="s">
        <v>128</v>
      </c>
      <c r="C21" s="35" t="s">
        <v>129</v>
      </c>
      <c r="D21" s="35" t="s">
        <v>84</v>
      </c>
      <c r="E21" s="35">
        <v>1</v>
      </c>
      <c r="F21" s="35">
        <v>0</v>
      </c>
      <c r="G21" s="35"/>
      <c r="H21" s="35">
        <v>1</v>
      </c>
      <c r="I21" s="35">
        <v>45</v>
      </c>
      <c r="J21" s="35">
        <v>111</v>
      </c>
      <c r="K21" s="35" t="s">
        <v>20</v>
      </c>
      <c r="L21" s="35" t="s">
        <v>21</v>
      </c>
      <c r="M21" s="35" t="s">
        <v>22</v>
      </c>
      <c r="N21" s="35">
        <f t="shared" si="0"/>
        <v>0.405405405405405</v>
      </c>
      <c r="O21" s="53" t="s">
        <v>28</v>
      </c>
    </row>
    <row r="22" ht="30" customHeight="1" spans="1:15">
      <c r="A22" s="35">
        <v>20</v>
      </c>
      <c r="B22" s="53" t="s">
        <v>130</v>
      </c>
      <c r="C22" s="32" t="s">
        <v>131</v>
      </c>
      <c r="D22" s="53" t="s">
        <v>132</v>
      </c>
      <c r="E22" s="32">
        <v>1</v>
      </c>
      <c r="F22" s="32">
        <v>0</v>
      </c>
      <c r="G22" s="53"/>
      <c r="H22" s="32">
        <v>1</v>
      </c>
      <c r="I22" s="32">
        <v>39</v>
      </c>
      <c r="J22" s="32">
        <v>87</v>
      </c>
      <c r="K22" s="32" t="s">
        <v>20</v>
      </c>
      <c r="L22" s="32" t="s">
        <v>21</v>
      </c>
      <c r="M22" s="32" t="s">
        <v>22</v>
      </c>
      <c r="N22" s="53">
        <f t="shared" si="0"/>
        <v>0.448275862068966</v>
      </c>
      <c r="O22" s="53" t="s">
        <v>28</v>
      </c>
    </row>
    <row r="23" ht="30" customHeight="1" spans="1:15">
      <c r="A23" s="35">
        <v>21</v>
      </c>
      <c r="B23" s="53" t="s">
        <v>133</v>
      </c>
      <c r="C23" s="32" t="s">
        <v>134</v>
      </c>
      <c r="D23" s="53" t="s">
        <v>135</v>
      </c>
      <c r="E23" s="32">
        <v>1</v>
      </c>
      <c r="F23" s="32">
        <v>0</v>
      </c>
      <c r="G23" s="53"/>
      <c r="H23" s="32">
        <v>1</v>
      </c>
      <c r="I23" s="32">
        <v>51</v>
      </c>
      <c r="J23" s="32">
        <v>111</v>
      </c>
      <c r="K23" s="32" t="s">
        <v>20</v>
      </c>
      <c r="L23" s="32" t="s">
        <v>21</v>
      </c>
      <c r="M23" s="32" t="s">
        <v>22</v>
      </c>
      <c r="N23" s="53">
        <f t="shared" si="0"/>
        <v>0.459459459459459</v>
      </c>
      <c r="O23" s="53" t="s">
        <v>28</v>
      </c>
    </row>
    <row r="24" ht="36" customHeight="1" spans="1:15">
      <c r="A24" s="35">
        <v>22</v>
      </c>
      <c r="B24" s="72" t="s">
        <v>136</v>
      </c>
      <c r="C24" s="73" t="s">
        <v>137</v>
      </c>
      <c r="D24" s="73" t="s">
        <v>88</v>
      </c>
      <c r="E24" s="74">
        <v>1</v>
      </c>
      <c r="F24" s="74">
        <v>1</v>
      </c>
      <c r="G24" s="75" t="s">
        <v>138</v>
      </c>
      <c r="H24" s="74">
        <v>2</v>
      </c>
      <c r="I24" s="73">
        <v>43</v>
      </c>
      <c r="J24" s="74">
        <v>87</v>
      </c>
      <c r="K24" s="74" t="s">
        <v>20</v>
      </c>
      <c r="L24" s="73" t="s">
        <v>21</v>
      </c>
      <c r="M24" s="73" t="s">
        <v>139</v>
      </c>
      <c r="N24" s="79">
        <v>0.494252873563218</v>
      </c>
      <c r="O24" s="79" t="s">
        <v>140</v>
      </c>
    </row>
  </sheetData>
  <sortState ref="A11:P23">
    <sortCondition ref="N11:N23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90" zoomScaleNormal="90" workbookViewId="0">
      <selection activeCell="H20" sqref="H20"/>
    </sheetView>
  </sheetViews>
  <sheetFormatPr defaultColWidth="9" defaultRowHeight="13.5"/>
  <cols>
    <col min="2" max="2" width="11.1333333333333" customWidth="1"/>
    <col min="4" max="4" width="12.1333333333333" customWidth="1"/>
    <col min="5" max="5" width="13" customWidth="1"/>
    <col min="6" max="6" width="15.4" customWidth="1"/>
    <col min="7" max="7" width="40.2666666666667" customWidth="1"/>
    <col min="8" max="8" width="17.6" customWidth="1"/>
    <col min="9" max="10" width="18.4" customWidth="1"/>
    <col min="11" max="11" width="17.4666666666667" customWidth="1"/>
    <col min="13" max="13" width="20.6" customWidth="1"/>
    <col min="14" max="14" width="14.0666666666667" customWidth="1"/>
    <col min="15" max="15" width="18.2" customWidth="1"/>
  </cols>
  <sheetData>
    <row r="1" ht="18.75" spans="1:15">
      <c r="A1" s="3" t="s">
        <v>141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5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30" t="s">
        <v>5</v>
      </c>
      <c r="F2" s="30" t="s">
        <v>6</v>
      </c>
      <c r="G2" s="31" t="s">
        <v>7</v>
      </c>
      <c r="H2" s="30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2" t="s">
        <v>14</v>
      </c>
      <c r="O2" s="52" t="s">
        <v>15</v>
      </c>
    </row>
    <row r="3" ht="30" customHeight="1" spans="1:15">
      <c r="A3" s="32">
        <v>1</v>
      </c>
      <c r="B3" s="33" t="s">
        <v>142</v>
      </c>
      <c r="C3" s="34" t="s">
        <v>143</v>
      </c>
      <c r="D3" s="34" t="s">
        <v>144</v>
      </c>
      <c r="E3" s="35">
        <v>1</v>
      </c>
      <c r="F3" s="35">
        <v>2</v>
      </c>
      <c r="G3" s="36" t="s">
        <v>145</v>
      </c>
      <c r="H3" s="35">
        <v>3</v>
      </c>
      <c r="I3" s="34">
        <v>10</v>
      </c>
      <c r="J3" s="34">
        <v>333</v>
      </c>
      <c r="K3" s="32" t="s">
        <v>20</v>
      </c>
      <c r="L3" s="34" t="s">
        <v>21</v>
      </c>
      <c r="M3" s="34" t="s">
        <v>32</v>
      </c>
      <c r="N3" s="53">
        <f t="shared" ref="N3:N15" si="0">I3/J3</f>
        <v>0.03003003003003</v>
      </c>
      <c r="O3" s="53" t="s">
        <v>28</v>
      </c>
    </row>
    <row r="4" ht="30" customHeight="1" spans="1:15">
      <c r="A4" s="32">
        <v>2</v>
      </c>
      <c r="B4" s="33" t="s">
        <v>146</v>
      </c>
      <c r="C4" s="34" t="s">
        <v>147</v>
      </c>
      <c r="D4" s="34" t="s">
        <v>148</v>
      </c>
      <c r="E4" s="35">
        <v>1</v>
      </c>
      <c r="F4" s="35">
        <v>2</v>
      </c>
      <c r="G4" s="37" t="s">
        <v>149</v>
      </c>
      <c r="H4" s="35">
        <v>3</v>
      </c>
      <c r="I4" s="54">
        <v>86</v>
      </c>
      <c r="J4" s="34">
        <v>333</v>
      </c>
      <c r="K4" s="32" t="s">
        <v>20</v>
      </c>
      <c r="L4" s="54" t="s">
        <v>42</v>
      </c>
      <c r="M4" s="54" t="s">
        <v>108</v>
      </c>
      <c r="N4" s="53">
        <f t="shared" si="0"/>
        <v>0.258258258258258</v>
      </c>
      <c r="O4" s="53" t="s">
        <v>28</v>
      </c>
    </row>
    <row r="5" ht="30" customHeight="1" spans="1:15">
      <c r="A5" s="38">
        <v>3</v>
      </c>
      <c r="B5" s="39">
        <v>2304080306</v>
      </c>
      <c r="C5" s="40" t="s">
        <v>150</v>
      </c>
      <c r="D5" s="40" t="s">
        <v>151</v>
      </c>
      <c r="E5" s="41">
        <v>1</v>
      </c>
      <c r="F5" s="41">
        <v>1</v>
      </c>
      <c r="G5" s="42" t="s">
        <v>152</v>
      </c>
      <c r="H5" s="41">
        <v>2</v>
      </c>
      <c r="I5" s="40">
        <v>17</v>
      </c>
      <c r="J5" s="40">
        <v>333</v>
      </c>
      <c r="K5" s="38" t="s">
        <v>20</v>
      </c>
      <c r="L5" s="40" t="s">
        <v>21</v>
      </c>
      <c r="M5" s="40" t="s">
        <v>22</v>
      </c>
      <c r="N5" s="55">
        <f t="shared" si="0"/>
        <v>0.0510510510510511</v>
      </c>
      <c r="O5" s="56" t="s">
        <v>77</v>
      </c>
    </row>
    <row r="6" ht="30" customHeight="1" spans="1:15">
      <c r="A6" s="32">
        <v>4</v>
      </c>
      <c r="B6" s="33">
        <v>2305100302</v>
      </c>
      <c r="C6" s="34" t="s">
        <v>153</v>
      </c>
      <c r="D6" s="34" t="s">
        <v>154</v>
      </c>
      <c r="E6" s="35">
        <v>1</v>
      </c>
      <c r="F6" s="35">
        <v>1</v>
      </c>
      <c r="G6" s="36" t="s">
        <v>95</v>
      </c>
      <c r="H6" s="35">
        <v>2</v>
      </c>
      <c r="I6" s="34">
        <v>37</v>
      </c>
      <c r="J6" s="34">
        <v>333</v>
      </c>
      <c r="K6" s="32" t="s">
        <v>20</v>
      </c>
      <c r="L6" s="34" t="s">
        <v>21</v>
      </c>
      <c r="M6" s="34" t="s">
        <v>122</v>
      </c>
      <c r="N6" s="53">
        <f t="shared" si="0"/>
        <v>0.111111111111111</v>
      </c>
      <c r="O6" s="53" t="s">
        <v>28</v>
      </c>
    </row>
    <row r="7" ht="30" customHeight="1" spans="1:16">
      <c r="A7" s="32">
        <v>5</v>
      </c>
      <c r="B7" s="33">
        <v>2304080719</v>
      </c>
      <c r="C7" s="34" t="s">
        <v>155</v>
      </c>
      <c r="D7" s="34" t="s">
        <v>156</v>
      </c>
      <c r="E7" s="35">
        <v>1</v>
      </c>
      <c r="F7" s="35">
        <v>1</v>
      </c>
      <c r="G7" s="43" t="s">
        <v>41</v>
      </c>
      <c r="H7" s="35">
        <v>2</v>
      </c>
      <c r="I7" s="34">
        <v>62</v>
      </c>
      <c r="J7" s="34">
        <v>333</v>
      </c>
      <c r="K7" s="32" t="s">
        <v>20</v>
      </c>
      <c r="L7" s="34" t="s">
        <v>21</v>
      </c>
      <c r="M7" s="34" t="s">
        <v>32</v>
      </c>
      <c r="N7" s="53">
        <f t="shared" si="0"/>
        <v>0.186186186186186</v>
      </c>
      <c r="O7" s="53" t="s">
        <v>28</v>
      </c>
      <c r="P7" s="57"/>
    </row>
    <row r="8" ht="30" customHeight="1" spans="1:15">
      <c r="A8" s="32">
        <v>6</v>
      </c>
      <c r="B8" s="33" t="s">
        <v>157</v>
      </c>
      <c r="C8" s="34" t="s">
        <v>158</v>
      </c>
      <c r="D8" s="34" t="s">
        <v>156</v>
      </c>
      <c r="E8" s="35">
        <v>1</v>
      </c>
      <c r="F8" s="35">
        <v>0</v>
      </c>
      <c r="G8" s="36"/>
      <c r="H8" s="35">
        <v>1</v>
      </c>
      <c r="I8" s="34">
        <v>17</v>
      </c>
      <c r="J8" s="34">
        <v>333</v>
      </c>
      <c r="K8" s="32" t="s">
        <v>20</v>
      </c>
      <c r="L8" s="34" t="s">
        <v>21</v>
      </c>
      <c r="M8" s="34" t="s">
        <v>32</v>
      </c>
      <c r="N8" s="53">
        <f t="shared" si="0"/>
        <v>0.0510510510510511</v>
      </c>
      <c r="O8" s="53" t="s">
        <v>28</v>
      </c>
    </row>
    <row r="9" ht="30" customHeight="1" spans="1:15">
      <c r="A9" s="32">
        <v>7</v>
      </c>
      <c r="B9" s="33" t="s">
        <v>159</v>
      </c>
      <c r="C9" s="44" t="s">
        <v>160</v>
      </c>
      <c r="D9" s="44" t="s">
        <v>161</v>
      </c>
      <c r="E9" s="35">
        <v>1</v>
      </c>
      <c r="F9" s="35">
        <v>0</v>
      </c>
      <c r="G9" s="45"/>
      <c r="H9" s="35">
        <v>1</v>
      </c>
      <c r="I9" s="44">
        <v>89</v>
      </c>
      <c r="J9" s="44">
        <v>333</v>
      </c>
      <c r="K9" s="32" t="s">
        <v>20</v>
      </c>
      <c r="L9" s="44" t="s">
        <v>21</v>
      </c>
      <c r="M9" s="44" t="s">
        <v>32</v>
      </c>
      <c r="N9" s="53">
        <f t="shared" si="0"/>
        <v>0.267267267267267</v>
      </c>
      <c r="O9" s="53" t="s">
        <v>28</v>
      </c>
    </row>
    <row r="10" ht="30" customHeight="1" spans="1:16">
      <c r="A10" s="32">
        <v>8</v>
      </c>
      <c r="B10" s="33" t="s">
        <v>162</v>
      </c>
      <c r="C10" s="46" t="s">
        <v>163</v>
      </c>
      <c r="D10" s="46" t="s">
        <v>164</v>
      </c>
      <c r="E10" s="35">
        <v>1</v>
      </c>
      <c r="F10" s="35">
        <v>0</v>
      </c>
      <c r="G10" s="47"/>
      <c r="H10" s="35">
        <v>1</v>
      </c>
      <c r="I10" s="46">
        <v>94</v>
      </c>
      <c r="J10" s="44">
        <v>333</v>
      </c>
      <c r="K10" s="35" t="s">
        <v>20</v>
      </c>
      <c r="L10" s="46" t="s">
        <v>21</v>
      </c>
      <c r="M10" s="46" t="s">
        <v>32</v>
      </c>
      <c r="N10" s="53">
        <f t="shared" si="0"/>
        <v>0.282282282282282</v>
      </c>
      <c r="O10" s="53" t="s">
        <v>28</v>
      </c>
      <c r="P10" s="58"/>
    </row>
    <row r="11" ht="30" customHeight="1" spans="1:15">
      <c r="A11" s="32">
        <v>9</v>
      </c>
      <c r="B11" s="33" t="s">
        <v>165</v>
      </c>
      <c r="C11" s="34" t="s">
        <v>166</v>
      </c>
      <c r="D11" s="34" t="s">
        <v>167</v>
      </c>
      <c r="E11" s="35">
        <v>1</v>
      </c>
      <c r="F11" s="35">
        <v>0</v>
      </c>
      <c r="G11" s="48"/>
      <c r="H11" s="35">
        <v>1</v>
      </c>
      <c r="I11" s="54">
        <v>112</v>
      </c>
      <c r="J11" s="44">
        <v>333</v>
      </c>
      <c r="K11" s="32" t="s">
        <v>20</v>
      </c>
      <c r="L11" s="54" t="s">
        <v>21</v>
      </c>
      <c r="M11" s="54" t="s">
        <v>37</v>
      </c>
      <c r="N11" s="53">
        <f t="shared" si="0"/>
        <v>0.336336336336336</v>
      </c>
      <c r="O11" s="53" t="s">
        <v>28</v>
      </c>
    </row>
    <row r="12" ht="30" customHeight="1" spans="1:15">
      <c r="A12" s="32">
        <v>10</v>
      </c>
      <c r="B12" s="33" t="s">
        <v>168</v>
      </c>
      <c r="C12" s="34" t="s">
        <v>169</v>
      </c>
      <c r="D12" s="34" t="s">
        <v>156</v>
      </c>
      <c r="E12" s="35">
        <v>1</v>
      </c>
      <c r="F12" s="35">
        <v>0</v>
      </c>
      <c r="G12" s="36"/>
      <c r="H12" s="35">
        <v>1</v>
      </c>
      <c r="I12" s="34">
        <v>113</v>
      </c>
      <c r="J12" s="44">
        <v>333</v>
      </c>
      <c r="K12" s="32" t="s">
        <v>20</v>
      </c>
      <c r="L12" s="34" t="s">
        <v>21</v>
      </c>
      <c r="M12" s="34" t="s">
        <v>32</v>
      </c>
      <c r="N12" s="53">
        <f t="shared" si="0"/>
        <v>0.339339339339339</v>
      </c>
      <c r="O12" s="53" t="s">
        <v>28</v>
      </c>
    </row>
    <row r="13" ht="30" customHeight="1" spans="1:15">
      <c r="A13" s="32">
        <v>11</v>
      </c>
      <c r="B13" s="33" t="s">
        <v>170</v>
      </c>
      <c r="C13" s="34" t="s">
        <v>171</v>
      </c>
      <c r="D13" s="34" t="s">
        <v>167</v>
      </c>
      <c r="E13" s="35">
        <v>1</v>
      </c>
      <c r="F13" s="35">
        <v>0</v>
      </c>
      <c r="G13" s="36"/>
      <c r="H13" s="35">
        <v>1</v>
      </c>
      <c r="I13" s="34">
        <v>114</v>
      </c>
      <c r="J13" s="44">
        <v>333</v>
      </c>
      <c r="K13" s="32" t="s">
        <v>20</v>
      </c>
      <c r="L13" s="34" t="s">
        <v>21</v>
      </c>
      <c r="M13" s="34" t="s">
        <v>139</v>
      </c>
      <c r="N13" s="53">
        <f t="shared" si="0"/>
        <v>0.342342342342342</v>
      </c>
      <c r="O13" s="53" t="s">
        <v>28</v>
      </c>
    </row>
    <row r="14" ht="30" customHeight="1" spans="1:15">
      <c r="A14" s="32">
        <v>12</v>
      </c>
      <c r="B14" s="33" t="s">
        <v>172</v>
      </c>
      <c r="C14" s="34" t="s">
        <v>173</v>
      </c>
      <c r="D14" s="34" t="s">
        <v>164</v>
      </c>
      <c r="E14" s="35">
        <v>1</v>
      </c>
      <c r="F14" s="35">
        <v>0</v>
      </c>
      <c r="G14" s="36"/>
      <c r="H14" s="35">
        <v>1</v>
      </c>
      <c r="I14" s="34">
        <v>118</v>
      </c>
      <c r="J14" s="34">
        <v>333</v>
      </c>
      <c r="K14" s="32" t="s">
        <v>20</v>
      </c>
      <c r="L14" s="34" t="s">
        <v>21</v>
      </c>
      <c r="M14" s="34" t="s">
        <v>22</v>
      </c>
      <c r="N14" s="53">
        <f t="shared" si="0"/>
        <v>0.354354354354354</v>
      </c>
      <c r="O14" s="53" t="s">
        <v>28</v>
      </c>
    </row>
    <row r="15" ht="30" customHeight="1" spans="1:15">
      <c r="A15" s="32">
        <v>13</v>
      </c>
      <c r="B15" s="33" t="s">
        <v>174</v>
      </c>
      <c r="C15" s="34" t="s">
        <v>175</v>
      </c>
      <c r="D15" s="34" t="s">
        <v>176</v>
      </c>
      <c r="E15" s="35">
        <v>1</v>
      </c>
      <c r="F15" s="35">
        <v>0</v>
      </c>
      <c r="G15" s="49"/>
      <c r="H15" s="35">
        <v>1</v>
      </c>
      <c r="I15" s="34">
        <v>132</v>
      </c>
      <c r="J15" s="34">
        <v>333</v>
      </c>
      <c r="K15" s="32" t="s">
        <v>20</v>
      </c>
      <c r="L15" s="34" t="s">
        <v>21</v>
      </c>
      <c r="M15" s="34" t="s">
        <v>22</v>
      </c>
      <c r="N15" s="53">
        <f t="shared" si="0"/>
        <v>0.396396396396396</v>
      </c>
      <c r="O15" s="53" t="s">
        <v>28</v>
      </c>
    </row>
    <row r="16" ht="30" customHeight="1" spans="1:15">
      <c r="A16" s="32">
        <v>14</v>
      </c>
      <c r="B16" s="50">
        <v>2301110508</v>
      </c>
      <c r="C16" s="51" t="s">
        <v>177</v>
      </c>
      <c r="D16" s="51" t="s">
        <v>176</v>
      </c>
      <c r="E16" s="51">
        <v>1</v>
      </c>
      <c r="F16" s="51">
        <v>0</v>
      </c>
      <c r="G16" s="51"/>
      <c r="H16" s="51">
        <v>1</v>
      </c>
      <c r="I16" s="51">
        <v>155</v>
      </c>
      <c r="J16" s="59">
        <v>333</v>
      </c>
      <c r="K16" s="51" t="s">
        <v>20</v>
      </c>
      <c r="L16" s="51" t="s">
        <v>54</v>
      </c>
      <c r="M16" s="51" t="s">
        <v>32</v>
      </c>
      <c r="N16" s="59">
        <v>0.465465465</v>
      </c>
      <c r="O16" s="53" t="s">
        <v>28</v>
      </c>
    </row>
    <row r="17" ht="30" customHeight="1" spans="1:15">
      <c r="A17" s="32">
        <v>15</v>
      </c>
      <c r="B17" s="33" t="s">
        <v>178</v>
      </c>
      <c r="C17" s="34" t="s">
        <v>179</v>
      </c>
      <c r="D17" s="34" t="s">
        <v>167</v>
      </c>
      <c r="E17" s="35">
        <v>1</v>
      </c>
      <c r="F17" s="35">
        <v>0</v>
      </c>
      <c r="G17" s="36"/>
      <c r="H17" s="35">
        <v>1</v>
      </c>
      <c r="I17" s="34">
        <v>159</v>
      </c>
      <c r="J17" s="34">
        <v>333</v>
      </c>
      <c r="K17" s="32" t="s">
        <v>20</v>
      </c>
      <c r="L17" s="34" t="s">
        <v>21</v>
      </c>
      <c r="M17" s="34" t="s">
        <v>22</v>
      </c>
      <c r="N17" s="53">
        <f>I17/J17</f>
        <v>0.477477477477477</v>
      </c>
      <c r="O17" s="53" t="s">
        <v>28</v>
      </c>
    </row>
  </sheetData>
  <sortState ref="A8:O18">
    <sortCondition ref="N8:N18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G19" sqref="G19"/>
    </sheetView>
  </sheetViews>
  <sheetFormatPr defaultColWidth="9" defaultRowHeight="13.5"/>
  <cols>
    <col min="2" max="2" width="12.3333333333333" customWidth="1"/>
    <col min="3" max="3" width="17.125" customWidth="1"/>
    <col min="7" max="7" width="22.6" customWidth="1"/>
    <col min="11" max="11" width="16.8" customWidth="1"/>
    <col min="13" max="13" width="21.8" customWidth="1"/>
    <col min="14" max="14" width="12.8" customWidth="1"/>
    <col min="15" max="15" width="22.3333333333333" customWidth="1"/>
  </cols>
  <sheetData>
    <row r="1" ht="18.75" spans="1:15">
      <c r="A1" s="3" t="s">
        <v>180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5"/>
    </row>
    <row r="2" ht="57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30" customHeight="1" spans="1:15">
      <c r="A3" s="7">
        <v>1</v>
      </c>
      <c r="B3" s="7" t="s">
        <v>181</v>
      </c>
      <c r="C3" s="7" t="s">
        <v>182</v>
      </c>
      <c r="D3" s="7" t="s">
        <v>183</v>
      </c>
      <c r="E3" s="7">
        <v>1</v>
      </c>
      <c r="F3" s="7">
        <v>1</v>
      </c>
      <c r="G3" s="7" t="s">
        <v>41</v>
      </c>
      <c r="H3" s="7">
        <v>2</v>
      </c>
      <c r="I3" s="7">
        <v>140</v>
      </c>
      <c r="J3" s="7">
        <v>274</v>
      </c>
      <c r="K3" s="7" t="s">
        <v>184</v>
      </c>
      <c r="L3" s="7" t="s">
        <v>21</v>
      </c>
      <c r="M3" s="7" t="s">
        <v>32</v>
      </c>
      <c r="N3" s="26">
        <f t="shared" ref="N3:N8" si="0">I3/J3</f>
        <v>0.510948905109489</v>
      </c>
      <c r="O3" s="26" t="s">
        <v>185</v>
      </c>
    </row>
    <row r="4" ht="30" customHeight="1" spans="1:15">
      <c r="A4" s="7">
        <v>2</v>
      </c>
      <c r="B4" s="7" t="s">
        <v>186</v>
      </c>
      <c r="C4" s="8" t="s">
        <v>187</v>
      </c>
      <c r="D4" s="8" t="s">
        <v>35</v>
      </c>
      <c r="E4" s="9">
        <v>1</v>
      </c>
      <c r="F4" s="9">
        <v>1</v>
      </c>
      <c r="G4" s="10" t="s">
        <v>188</v>
      </c>
      <c r="H4" s="9">
        <v>2</v>
      </c>
      <c r="I4" s="8">
        <v>29</v>
      </c>
      <c r="J4" s="8">
        <v>55</v>
      </c>
      <c r="K4" s="9" t="s">
        <v>184</v>
      </c>
      <c r="L4" s="8" t="s">
        <v>21</v>
      </c>
      <c r="M4" s="8" t="s">
        <v>22</v>
      </c>
      <c r="N4" s="26">
        <f t="shared" si="0"/>
        <v>0.527272727272727</v>
      </c>
      <c r="O4" s="26" t="s">
        <v>185</v>
      </c>
    </row>
    <row r="5" ht="30" customHeight="1" spans="1:15">
      <c r="A5" s="7">
        <v>3</v>
      </c>
      <c r="B5" s="7" t="s">
        <v>189</v>
      </c>
      <c r="C5" s="8" t="s">
        <v>190</v>
      </c>
      <c r="D5" s="8" t="s">
        <v>35</v>
      </c>
      <c r="E5" s="9">
        <v>1</v>
      </c>
      <c r="F5" s="9">
        <v>1</v>
      </c>
      <c r="G5" s="11" t="s">
        <v>41</v>
      </c>
      <c r="H5" s="9">
        <v>2</v>
      </c>
      <c r="I5" s="8">
        <v>34</v>
      </c>
      <c r="J5" s="8">
        <v>55</v>
      </c>
      <c r="K5" s="9" t="s">
        <v>184</v>
      </c>
      <c r="L5" s="8" t="s">
        <v>191</v>
      </c>
      <c r="M5" s="8" t="s">
        <v>22</v>
      </c>
      <c r="N5" s="26">
        <f t="shared" si="0"/>
        <v>0.618181818181818</v>
      </c>
      <c r="O5" s="26" t="s">
        <v>185</v>
      </c>
    </row>
    <row r="6" ht="30" customHeight="1" spans="1:15">
      <c r="A6" s="7">
        <v>4</v>
      </c>
      <c r="B6" s="7" t="s">
        <v>192</v>
      </c>
      <c r="C6" s="7" t="s">
        <v>193</v>
      </c>
      <c r="D6" s="7" t="s">
        <v>35</v>
      </c>
      <c r="E6" s="7">
        <v>1</v>
      </c>
      <c r="F6" s="7">
        <v>1</v>
      </c>
      <c r="G6" s="7" t="s">
        <v>41</v>
      </c>
      <c r="H6" s="7">
        <v>2</v>
      </c>
      <c r="I6" s="7">
        <v>37</v>
      </c>
      <c r="J6" s="7">
        <v>55</v>
      </c>
      <c r="K6" s="7" t="s">
        <v>184</v>
      </c>
      <c r="L6" s="7" t="s">
        <v>21</v>
      </c>
      <c r="M6" s="7" t="s">
        <v>22</v>
      </c>
      <c r="N6" s="7">
        <f t="shared" si="0"/>
        <v>0.672727272727273</v>
      </c>
      <c r="O6" s="26" t="s">
        <v>185</v>
      </c>
    </row>
    <row r="7" customFormat="1" ht="30" customHeight="1" spans="1:15">
      <c r="A7" s="7">
        <v>5</v>
      </c>
      <c r="B7" s="7" t="s">
        <v>194</v>
      </c>
      <c r="C7" s="7" t="s">
        <v>195</v>
      </c>
      <c r="D7" s="7" t="s">
        <v>164</v>
      </c>
      <c r="E7" s="7">
        <v>1</v>
      </c>
      <c r="F7" s="7">
        <v>0</v>
      </c>
      <c r="G7" s="7"/>
      <c r="H7" s="7">
        <v>1</v>
      </c>
      <c r="I7" s="7">
        <v>183</v>
      </c>
      <c r="J7" s="7">
        <v>333</v>
      </c>
      <c r="K7" s="7" t="s">
        <v>184</v>
      </c>
      <c r="L7" s="7" t="s">
        <v>21</v>
      </c>
      <c r="M7" s="7" t="s">
        <v>32</v>
      </c>
      <c r="N7" s="7">
        <f t="shared" si="0"/>
        <v>0.54954954954955</v>
      </c>
      <c r="O7" s="26" t="s">
        <v>185</v>
      </c>
    </row>
    <row r="8" customFormat="1" ht="30" customHeight="1" spans="1:15">
      <c r="A8" s="7">
        <v>6</v>
      </c>
      <c r="B8" s="7" t="s">
        <v>196</v>
      </c>
      <c r="C8" s="7" t="s">
        <v>197</v>
      </c>
      <c r="D8" s="7" t="s">
        <v>135</v>
      </c>
      <c r="E8" s="7">
        <v>1</v>
      </c>
      <c r="F8" s="7">
        <v>0</v>
      </c>
      <c r="G8" s="7"/>
      <c r="H8" s="7">
        <v>1</v>
      </c>
      <c r="I8" s="7">
        <v>63</v>
      </c>
      <c r="J8" s="7">
        <v>111</v>
      </c>
      <c r="K8" s="7" t="s">
        <v>184</v>
      </c>
      <c r="L8" s="7" t="s">
        <v>21</v>
      </c>
      <c r="M8" s="7" t="s">
        <v>22</v>
      </c>
      <c r="N8" s="7">
        <f t="shared" si="0"/>
        <v>0.567567567567568</v>
      </c>
      <c r="O8" s="26" t="s">
        <v>185</v>
      </c>
    </row>
    <row r="9" s="1" customFormat="1" ht="30" customHeight="1" spans="1:15">
      <c r="A9" s="12">
        <v>7</v>
      </c>
      <c r="B9" s="13" t="s">
        <v>198</v>
      </c>
      <c r="C9" s="14" t="s">
        <v>199</v>
      </c>
      <c r="D9" s="14" t="s">
        <v>35</v>
      </c>
      <c r="E9" s="15">
        <v>1</v>
      </c>
      <c r="F9" s="15">
        <v>0</v>
      </c>
      <c r="G9" s="16"/>
      <c r="H9" s="15">
        <v>1</v>
      </c>
      <c r="I9" s="14">
        <v>32</v>
      </c>
      <c r="J9" s="14">
        <v>55</v>
      </c>
      <c r="K9" s="15" t="s">
        <v>184</v>
      </c>
      <c r="L9" s="14" t="s">
        <v>21</v>
      </c>
      <c r="M9" s="14" t="s">
        <v>22</v>
      </c>
      <c r="N9" s="27">
        <f t="shared" ref="N9" si="1">I9/J9</f>
        <v>0.581818181818182</v>
      </c>
      <c r="O9" s="28" t="s">
        <v>200</v>
      </c>
    </row>
    <row r="10" s="1" customFormat="1" ht="30" customHeight="1" spans="1:15">
      <c r="A10" s="12">
        <v>8</v>
      </c>
      <c r="B10" s="17" t="s">
        <v>201</v>
      </c>
      <c r="C10" s="14" t="s">
        <v>202</v>
      </c>
      <c r="D10" s="14" t="s">
        <v>148</v>
      </c>
      <c r="E10" s="15">
        <v>1</v>
      </c>
      <c r="F10" s="15">
        <v>0</v>
      </c>
      <c r="G10" s="18"/>
      <c r="H10" s="15">
        <v>1</v>
      </c>
      <c r="I10" s="14">
        <v>196</v>
      </c>
      <c r="J10" s="14">
        <v>333</v>
      </c>
      <c r="K10" s="12" t="s">
        <v>184</v>
      </c>
      <c r="L10" s="14" t="s">
        <v>21</v>
      </c>
      <c r="M10" s="14" t="s">
        <v>108</v>
      </c>
      <c r="N10" s="27">
        <v>0.567567567567568</v>
      </c>
      <c r="O10" s="29" t="s">
        <v>140</v>
      </c>
    </row>
    <row r="11" s="1" customFormat="1" ht="30" customHeight="1" spans="1:15">
      <c r="A11" s="12">
        <v>9</v>
      </c>
      <c r="B11" s="12" t="s">
        <v>203</v>
      </c>
      <c r="C11" s="15" t="s">
        <v>204</v>
      </c>
      <c r="D11" s="19"/>
      <c r="E11" s="15">
        <v>1</v>
      </c>
      <c r="F11" s="15">
        <v>0</v>
      </c>
      <c r="G11" s="19"/>
      <c r="H11" s="15">
        <v>1</v>
      </c>
      <c r="I11" s="15">
        <v>84</v>
      </c>
      <c r="J11" s="15">
        <v>136</v>
      </c>
      <c r="K11" s="15" t="s">
        <v>184</v>
      </c>
      <c r="L11" s="14" t="s">
        <v>21</v>
      </c>
      <c r="M11" s="14" t="s">
        <v>22</v>
      </c>
      <c r="N11" s="27">
        <v>0.617647058823529</v>
      </c>
      <c r="O11" s="28" t="s">
        <v>200</v>
      </c>
    </row>
    <row r="12" s="1" customFormat="1" ht="30" customHeight="1" spans="1:15">
      <c r="A12" s="12">
        <v>10</v>
      </c>
      <c r="B12" s="20" t="s">
        <v>205</v>
      </c>
      <c r="C12" s="14" t="s">
        <v>206</v>
      </c>
      <c r="D12" s="14" t="s">
        <v>207</v>
      </c>
      <c r="E12" s="15">
        <v>1</v>
      </c>
      <c r="F12" s="15">
        <v>0</v>
      </c>
      <c r="G12" s="18"/>
      <c r="H12" s="15">
        <v>1</v>
      </c>
      <c r="I12" s="14">
        <v>15</v>
      </c>
      <c r="J12" s="14">
        <v>20</v>
      </c>
      <c r="K12" s="12" t="s">
        <v>184</v>
      </c>
      <c r="L12" s="14" t="s">
        <v>21</v>
      </c>
      <c r="M12" s="14" t="s">
        <v>22</v>
      </c>
      <c r="N12" s="27">
        <v>0.936936936936937</v>
      </c>
      <c r="O12" s="29" t="s">
        <v>140</v>
      </c>
    </row>
    <row r="13" s="1" customFormat="1" ht="30" customHeight="1" spans="1:15">
      <c r="A13" s="12">
        <v>11</v>
      </c>
      <c r="B13" s="21" t="s">
        <v>208</v>
      </c>
      <c r="C13" s="14" t="s">
        <v>209</v>
      </c>
      <c r="D13" s="14" t="s">
        <v>151</v>
      </c>
      <c r="E13" s="15">
        <v>1</v>
      </c>
      <c r="F13" s="15">
        <v>0</v>
      </c>
      <c r="G13" s="18"/>
      <c r="H13" s="15">
        <v>1</v>
      </c>
      <c r="I13" s="14">
        <v>251</v>
      </c>
      <c r="J13" s="14">
        <v>333</v>
      </c>
      <c r="K13" s="12" t="s">
        <v>184</v>
      </c>
      <c r="L13" s="14" t="s">
        <v>21</v>
      </c>
      <c r="M13" s="14" t="s">
        <v>22</v>
      </c>
      <c r="N13" s="27">
        <v>0.588588588588589</v>
      </c>
      <c r="O13" s="29" t="s">
        <v>140</v>
      </c>
    </row>
    <row r="14" s="1" customFormat="1" ht="30" customHeight="1" spans="1:15">
      <c r="A14" s="12">
        <v>12</v>
      </c>
      <c r="B14" s="13" t="s">
        <v>210</v>
      </c>
      <c r="C14" s="14" t="s">
        <v>211</v>
      </c>
      <c r="D14" s="14" t="s">
        <v>35</v>
      </c>
      <c r="E14" s="15">
        <v>1</v>
      </c>
      <c r="F14" s="15">
        <v>0</v>
      </c>
      <c r="G14" s="18"/>
      <c r="H14" s="15">
        <v>1</v>
      </c>
      <c r="I14" s="14">
        <v>46</v>
      </c>
      <c r="J14" s="14">
        <v>55</v>
      </c>
      <c r="K14" s="15" t="s">
        <v>184</v>
      </c>
      <c r="L14" s="14" t="s">
        <v>21</v>
      </c>
      <c r="M14" s="14" t="s">
        <v>37</v>
      </c>
      <c r="N14" s="27">
        <v>0.75</v>
      </c>
      <c r="O14" s="29" t="s">
        <v>140</v>
      </c>
    </row>
    <row r="15" s="2" customFormat="1" ht="30" customHeight="1" spans="1:15">
      <c r="A15" s="12">
        <v>13</v>
      </c>
      <c r="B15" s="17" t="s">
        <v>212</v>
      </c>
      <c r="C15" s="22" t="s">
        <v>213</v>
      </c>
      <c r="D15" s="14" t="s">
        <v>156</v>
      </c>
      <c r="E15" s="15">
        <v>1</v>
      </c>
      <c r="F15" s="15">
        <v>0</v>
      </c>
      <c r="G15" s="23"/>
      <c r="H15" s="15">
        <v>1</v>
      </c>
      <c r="I15" s="14">
        <v>303</v>
      </c>
      <c r="J15" s="14">
        <v>333</v>
      </c>
      <c r="K15" s="12" t="s">
        <v>184</v>
      </c>
      <c r="L15" s="14" t="s">
        <v>21</v>
      </c>
      <c r="M15" s="14" t="s">
        <v>122</v>
      </c>
      <c r="N15" s="27">
        <v>0.90990990990991</v>
      </c>
      <c r="O15" s="29" t="s">
        <v>140</v>
      </c>
    </row>
    <row r="16" ht="35" customHeight="1" spans="1:15">
      <c r="A16" s="12">
        <v>14</v>
      </c>
      <c r="B16" s="12" t="s">
        <v>214</v>
      </c>
      <c r="C16" s="22" t="s">
        <v>215</v>
      </c>
      <c r="D16" s="14" t="s">
        <v>84</v>
      </c>
      <c r="E16" s="15">
        <v>1</v>
      </c>
      <c r="F16" s="15">
        <v>0</v>
      </c>
      <c r="G16" s="24"/>
      <c r="H16" s="15">
        <v>1</v>
      </c>
      <c r="I16" s="14">
        <v>104</v>
      </c>
      <c r="J16" s="15">
        <v>111</v>
      </c>
      <c r="K16" s="15" t="s">
        <v>184</v>
      </c>
      <c r="L16" s="14" t="s">
        <v>21</v>
      </c>
      <c r="M16" s="14" t="s">
        <v>122</v>
      </c>
      <c r="N16" s="27">
        <f>I16/J16</f>
        <v>0.936936936936937</v>
      </c>
      <c r="O16" s="28" t="s">
        <v>200</v>
      </c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基本项未达前50%全院评选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乔灯灯</cp:lastModifiedBy>
  <dcterms:created xsi:type="dcterms:W3CDTF">2023-05-12T11:15:00Z</dcterms:created>
  <dcterms:modified xsi:type="dcterms:W3CDTF">2024-11-11T09:10:46Z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542CB60F889241ACB3504ABEDFF8A703_13</vt:lpwstr>
  </property>
</Properties>
</file>