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Sheet1!$F$1:$F$19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<sst xmlns="http://schemas.openxmlformats.org/spreadsheetml/2006/main" count="230" uniqueCount="92">
  <si>
    <t>浙江工商大学学生干部考核汇总表（学生社团用）</t>
  </si>
  <si>
    <t>主管单位：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</si>
  <si>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</si>
  <si>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</si>
  <si>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</si>
  <si>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</si>
  <si>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</si>
  <si>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</si>
  <si>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</si>
  <si>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</si>
  <si>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</si>
  <si>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</si>
  <si>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</si>
  <si>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</si>
  <si>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</si>
  <si>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</si>
  <si>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</si>
  <si>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</si>
  <si>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</si>
  <si>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</si>
  <si>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</si>
  <si>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</si>
  <si>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浙商大菁英社</t>
  </si>
  <si>
    <t>王佳祺</t>
  </si>
  <si>
    <t>共青团员</t>
  </si>
  <si>
    <t>环境2405</t>
  </si>
  <si>
    <t>环境学院</t>
  </si>
  <si>
    <t>部门负责人</t>
  </si>
  <si>
    <t>四类</t>
  </si>
  <si>
    <t>称职</t>
  </si>
  <si>
    <t>胡洁</t>
  </si>
  <si>
    <t>经济2302</t>
  </si>
  <si>
    <t>经济学院</t>
  </si>
  <si>
    <t>负责人</t>
  </si>
  <si>
    <t>三类</t>
  </si>
  <si>
    <t>优秀</t>
  </si>
  <si>
    <t>邓欣晗</t>
  </si>
  <si>
    <t>普惠2401</t>
  </si>
  <si>
    <t>泰隆金融学院</t>
  </si>
  <si>
    <t>周芯怡</t>
  </si>
  <si>
    <t>金融2401</t>
  </si>
  <si>
    <t>金融学院</t>
  </si>
  <si>
    <t>雷钫雯</t>
  </si>
  <si>
    <t>知权2401</t>
  </si>
  <si>
    <t>法学院（知识产权学院）</t>
  </si>
  <si>
    <t>许张滢</t>
  </si>
  <si>
    <t>群众</t>
  </si>
  <si>
    <t>CFA2401</t>
  </si>
  <si>
    <t>林雅琦</t>
  </si>
  <si>
    <t>魏子怡</t>
  </si>
  <si>
    <t>经统2301</t>
  </si>
  <si>
    <t>统计与数据科学学院</t>
  </si>
  <si>
    <t>姚铭佳</t>
  </si>
  <si>
    <t>经济读书会</t>
  </si>
  <si>
    <t>王万美</t>
  </si>
  <si>
    <t>国创2301</t>
  </si>
  <si>
    <t>社团负责人</t>
  </si>
  <si>
    <t>纪文阁</t>
  </si>
  <si>
    <t>经济2403</t>
  </si>
  <si>
    <t>方思彤</t>
  </si>
  <si>
    <t>经济拔尖2401</t>
  </si>
  <si>
    <t>洪晗祺</t>
  </si>
  <si>
    <t>经济2404</t>
  </si>
  <si>
    <t>张露</t>
  </si>
  <si>
    <t>张泽妍</t>
  </si>
  <si>
    <t>陈圣豪</t>
  </si>
  <si>
    <t>经济拔尖2301</t>
  </si>
  <si>
    <t>许道一</t>
  </si>
  <si>
    <t>ETC英语训练营</t>
  </si>
  <si>
    <t>朱悦吟</t>
  </si>
  <si>
    <t>经济（拔尖）2301</t>
  </si>
  <si>
    <t>杨涛涛</t>
  </si>
  <si>
    <t>数媒2302</t>
  </si>
  <si>
    <t>艺术设计学院</t>
  </si>
  <si>
    <t>陈鲸伊</t>
  </si>
  <si>
    <t>金融2400</t>
  </si>
  <si>
    <t>金融学院（浙商资产管理学院）</t>
  </si>
  <si>
    <t>樊柯欣</t>
  </si>
  <si>
    <t>行政（拔尖）2400</t>
  </si>
  <si>
    <t>公共管理学院</t>
  </si>
  <si>
    <t>侯鑫湉</t>
  </si>
  <si>
    <t>数经2402</t>
  </si>
  <si>
    <t>姚寒馨</t>
  </si>
  <si>
    <t>国会2403</t>
  </si>
  <si>
    <t>会计学院</t>
  </si>
  <si>
    <t>郭盛蕊</t>
  </si>
  <si>
    <t>英语2404</t>
  </si>
  <si>
    <t>外国语学院</t>
  </si>
  <si>
    <t>郑兰妮</t>
  </si>
  <si>
    <t>会计2403</t>
  </si>
  <si>
    <t>付芳洁</t>
  </si>
  <si>
    <t>国贸创新2301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</si>
</sst>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 tint="0.049989318521683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6"/>
  <sheetViews>
    <sheetView tabSelected="1" workbookViewId="0">
      <pane ySplit="4" topLeftCell="A8" activePane="bottomLeft" state="frozen"/>
      <selection/>
      <selection pane="bottomLeft" activeCell="A14" sqref="A14:L21"/>
    </sheetView>
  </sheetViews>
  <sheetFormatPr defaultColWidth="9" defaultRowHeight="15.6"/>
  <cols>
    <col min="1" max="1" width="14.9" style="6" customWidth="1"/>
    <col min="2" max="2" width="6.5" style="6" customWidth="1"/>
    <col min="3" max="3" width="11.125" style="6" customWidth="1"/>
    <col min="4" max="5" width="13.125" style="6" customWidth="1"/>
    <col min="6" max="6" width="10.375" style="6" customWidth="1"/>
    <col min="7" max="7" width="13.475" style="6" customWidth="1"/>
    <col min="8" max="10" width="10.125" style="6" customWidth="1"/>
    <col min="11" max="11" width="14" style="6" customWidth="1"/>
    <col min="12" max="12" width="9.875" style="6" customWidth="1"/>
    <col min="13" max="13" width="11.875" style="6" customWidth="1"/>
    <col min="14" max="14" width="9.375" style="6" customWidth="1"/>
    <col min="15" max="15" width="13.3583333333333" style="6" customWidth="1"/>
    <col min="16" max="253" width="9" style="6"/>
  </cols>
  <sheetData>
    <row r="1" s="1" customFormat="1" ht="36.9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27" customHeight="1" spans="1:253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9" t="s">
        <v>3</v>
      </c>
      <c r="L2" s="9"/>
      <c r="M2" s="9"/>
      <c r="N2" s="9"/>
      <c r="O2" s="9"/>
    </row>
    <row r="3" s="2" customFormat="1" ht="27" customHeight="1" spans="1:253">
      <c r="A3" s="10" t="s">
        <v>4</v>
      </c>
      <c r="B3" s="10"/>
      <c r="C3" s="10"/>
      <c r="D3" s="10"/>
      <c r="E3" s="11">
        <v>26</v>
      </c>
      <c r="F3" s="10" t="s">
        <v>5</v>
      </c>
      <c r="G3" s="10"/>
      <c r="H3" s="11">
        <v>6</v>
      </c>
      <c r="I3" s="11"/>
      <c r="J3" s="11"/>
      <c r="K3" s="10" t="s">
        <v>6</v>
      </c>
      <c r="L3" s="10"/>
      <c r="M3" s="10"/>
      <c r="N3" s="12">
        <f>H3/E3</f>
        <v>0.230769230769231</v>
      </c>
      <c r="O3" s="12"/>
    </row>
    <row r="4" s="2" customFormat="1" ht="30.95" customHeight="1" spans="1:253">
      <c r="A4" s="10" t="s">
        <v>7</v>
      </c>
      <c r="B4" s="13" t="s">
        <v>8</v>
      </c>
      <c r="C4" s="13" t="s">
        <v>9</v>
      </c>
      <c r="D4" s="13" t="s">
        <v>10</v>
      </c>
      <c r="E4" s="14" t="s">
        <v>11</v>
      </c>
      <c r="F4" s="13" t="s">
        <v>12</v>
      </c>
      <c r="G4" s="13" t="s">
        <v>13</v>
      </c>
      <c r="H4" s="13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0" t="s">
        <v>21</v>
      </c>
    </row>
    <row r="5" s="3" customFormat="1" ht="14.4" spans="1:253">
      <c r="A5" s="15" t="s">
        <v>22</v>
      </c>
      <c r="B5" s="15">
        <v>1</v>
      </c>
      <c r="C5" s="15" t="s">
        <v>23</v>
      </c>
      <c r="D5" s="15">
        <v>2423040509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>
        <v>9</v>
      </c>
      <c r="K5" s="15">
        <v>0.5</v>
      </c>
      <c r="L5" s="15" t="s">
        <v>29</v>
      </c>
      <c r="M5" s="15">
        <v>2</v>
      </c>
      <c r="N5" s="15">
        <f t="shared" ref="N5:N13" si="0">(J5+M5)*K5</f>
        <v>5.5</v>
      </c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</row>
    <row r="6" s="3" customFormat="1" ht="14.4" spans="1:253">
      <c r="A6" s="15" t="s">
        <v>22</v>
      </c>
      <c r="B6" s="15">
        <v>2</v>
      </c>
      <c r="C6" s="15" t="s">
        <v>30</v>
      </c>
      <c r="D6" s="15">
        <v>2304080301</v>
      </c>
      <c r="E6" s="15" t="s">
        <v>24</v>
      </c>
      <c r="F6" s="15" t="s">
        <v>31</v>
      </c>
      <c r="G6" s="15" t="s">
        <v>32</v>
      </c>
      <c r="H6" s="18" t="s">
        <v>33</v>
      </c>
      <c r="I6" s="19" t="s">
        <v>34</v>
      </c>
      <c r="J6" s="15">
        <v>12</v>
      </c>
      <c r="K6" s="15">
        <v>1</v>
      </c>
      <c r="L6" s="15" t="s">
        <v>35</v>
      </c>
      <c r="M6" s="15">
        <v>8</v>
      </c>
      <c r="N6" s="15">
        <f t="shared" si="0"/>
        <v>20</v>
      </c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</row>
    <row r="7" s="3" customFormat="1" ht="14.4" spans="1:253">
      <c r="A7" s="15" t="s">
        <v>22</v>
      </c>
      <c r="B7" s="15">
        <v>3</v>
      </c>
      <c r="C7" s="15" t="s">
        <v>36</v>
      </c>
      <c r="D7" s="15">
        <v>2436010122</v>
      </c>
      <c r="E7" s="15" t="s">
        <v>24</v>
      </c>
      <c r="F7" s="15" t="s">
        <v>37</v>
      </c>
      <c r="G7" s="15" t="s">
        <v>38</v>
      </c>
      <c r="H7" s="15" t="s">
        <v>27</v>
      </c>
      <c r="I7" s="15" t="s">
        <v>28</v>
      </c>
      <c r="J7" s="15">
        <v>9</v>
      </c>
      <c r="K7" s="15">
        <v>0.5</v>
      </c>
      <c r="L7" s="15" t="s">
        <v>29</v>
      </c>
      <c r="M7" s="15">
        <v>2</v>
      </c>
      <c r="N7" s="15">
        <f t="shared" si="0"/>
        <v>5.5</v>
      </c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</row>
    <row r="8" s="3" customFormat="1" ht="14.4" spans="1:253">
      <c r="A8" s="15" t="s">
        <v>22</v>
      </c>
      <c r="B8" s="15">
        <v>4</v>
      </c>
      <c r="C8" s="15" t="s">
        <v>39</v>
      </c>
      <c r="D8" s="15">
        <v>2406070224</v>
      </c>
      <c r="E8" s="15" t="s">
        <v>24</v>
      </c>
      <c r="F8" s="15" t="s">
        <v>40</v>
      </c>
      <c r="G8" s="15" t="s">
        <v>41</v>
      </c>
      <c r="H8" s="15" t="s">
        <v>27</v>
      </c>
      <c r="I8" s="15" t="s">
        <v>28</v>
      </c>
      <c r="J8" s="15">
        <v>9</v>
      </c>
      <c r="K8" s="15">
        <v>0.5</v>
      </c>
      <c r="L8" s="15" t="s">
        <v>29</v>
      </c>
      <c r="M8" s="15">
        <v>2</v>
      </c>
      <c r="N8" s="15">
        <f t="shared" si="0"/>
        <v>5.5</v>
      </c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3" customFormat="1" ht="14.4" spans="1:253">
      <c r="A9" s="15" t="s">
        <v>22</v>
      </c>
      <c r="B9" s="15">
        <v>5</v>
      </c>
      <c r="C9" s="15" t="s">
        <v>42</v>
      </c>
      <c r="D9" s="15">
        <v>2419130102</v>
      </c>
      <c r="E9" s="15" t="s">
        <v>24</v>
      </c>
      <c r="F9" s="15" t="s">
        <v>43</v>
      </c>
      <c r="G9" s="15" t="s">
        <v>44</v>
      </c>
      <c r="H9" s="15" t="s">
        <v>27</v>
      </c>
      <c r="I9" s="15" t="s">
        <v>28</v>
      </c>
      <c r="J9" s="15">
        <v>9</v>
      </c>
      <c r="K9" s="15">
        <v>0.5</v>
      </c>
      <c r="L9" s="15" t="s">
        <v>29</v>
      </c>
      <c r="M9" s="15">
        <v>2</v>
      </c>
      <c r="N9" s="15">
        <f t="shared" si="0"/>
        <v>5.5</v>
      </c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</row>
    <row r="10" s="4" customFormat="1" ht="14.4" spans="1:253">
      <c r="A10" s="15" t="s">
        <v>22</v>
      </c>
      <c r="B10" s="15">
        <v>6</v>
      </c>
      <c r="C10" s="15" t="s">
        <v>45</v>
      </c>
      <c r="D10" s="15">
        <v>2406070222</v>
      </c>
      <c r="E10" s="15" t="s">
        <v>46</v>
      </c>
      <c r="F10" s="15" t="s">
        <v>47</v>
      </c>
      <c r="G10" s="15" t="s">
        <v>41</v>
      </c>
      <c r="H10" s="20" t="s">
        <v>27</v>
      </c>
      <c r="I10" s="15" t="s">
        <v>28</v>
      </c>
      <c r="J10" s="15">
        <v>9</v>
      </c>
      <c r="K10" s="15">
        <v>0.5</v>
      </c>
      <c r="L10" s="15" t="s">
        <v>29</v>
      </c>
      <c r="M10" s="15">
        <v>2</v>
      </c>
      <c r="N10" s="15">
        <f t="shared" si="0"/>
        <v>5.5</v>
      </c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s="4" customFormat="1" ht="14.4" spans="1:253">
      <c r="A11" s="15" t="s">
        <v>22</v>
      </c>
      <c r="B11" s="15">
        <v>7</v>
      </c>
      <c r="C11" s="15" t="s">
        <v>48</v>
      </c>
      <c r="D11" s="15">
        <v>2436010124</v>
      </c>
      <c r="E11" s="15" t="s">
        <v>46</v>
      </c>
      <c r="F11" s="15" t="s">
        <v>37</v>
      </c>
      <c r="G11" s="15" t="s">
        <v>38</v>
      </c>
      <c r="H11" s="22" t="s">
        <v>27</v>
      </c>
      <c r="I11" s="15" t="s">
        <v>28</v>
      </c>
      <c r="J11" s="15">
        <v>9</v>
      </c>
      <c r="K11" s="15">
        <v>0.5</v>
      </c>
      <c r="L11" s="15" t="s">
        <v>29</v>
      </c>
      <c r="M11" s="15">
        <v>2</v>
      </c>
      <c r="N11" s="15">
        <f t="shared" si="0"/>
        <v>5.5</v>
      </c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s="4" customFormat="1" ht="14.4" spans="1:253">
      <c r="A12" s="15" t="s">
        <v>22</v>
      </c>
      <c r="B12" s="15">
        <v>8</v>
      </c>
      <c r="C12" s="15" t="s">
        <v>49</v>
      </c>
      <c r="D12" s="15">
        <v>2302060105</v>
      </c>
      <c r="E12" s="15" t="s">
        <v>24</v>
      </c>
      <c r="F12" s="15" t="s">
        <v>50</v>
      </c>
      <c r="G12" s="15" t="s">
        <v>51</v>
      </c>
      <c r="H12" s="15" t="s">
        <v>33</v>
      </c>
      <c r="I12" s="15" t="s">
        <v>34</v>
      </c>
      <c r="J12" s="15">
        <v>12</v>
      </c>
      <c r="K12" s="15">
        <v>1</v>
      </c>
      <c r="L12" s="15" t="s">
        <v>35</v>
      </c>
      <c r="M12" s="15">
        <v>8</v>
      </c>
      <c r="N12" s="15">
        <f t="shared" si="0"/>
        <v>20</v>
      </c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s="4" customFormat="1" ht="14.4" spans="1:253">
      <c r="A13" s="15" t="s">
        <v>22</v>
      </c>
      <c r="B13" s="15">
        <v>9</v>
      </c>
      <c r="C13" s="15" t="s">
        <v>52</v>
      </c>
      <c r="D13" s="15">
        <v>2406070223</v>
      </c>
      <c r="E13" s="15" t="s">
        <v>24</v>
      </c>
      <c r="F13" s="15" t="s">
        <v>40</v>
      </c>
      <c r="G13" s="15" t="s">
        <v>41</v>
      </c>
      <c r="H13" s="20" t="s">
        <v>27</v>
      </c>
      <c r="I13" s="15" t="s">
        <v>28</v>
      </c>
      <c r="J13" s="15">
        <v>9</v>
      </c>
      <c r="K13" s="15">
        <v>1</v>
      </c>
      <c r="L13" s="15" t="s">
        <v>29</v>
      </c>
      <c r="M13" s="15">
        <v>2</v>
      </c>
      <c r="N13" s="15">
        <f t="shared" si="0"/>
        <v>11</v>
      </c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s="4" customFormat="1" ht="14.4" spans="1:253">
      <c r="A14" s="23" t="s">
        <v>53</v>
      </c>
      <c r="B14" s="15">
        <v>10</v>
      </c>
      <c r="C14" s="24" t="s">
        <v>54</v>
      </c>
      <c r="D14" s="24">
        <v>2304080216</v>
      </c>
      <c r="E14" s="24" t="s">
        <v>24</v>
      </c>
      <c r="F14" s="24" t="s">
        <v>55</v>
      </c>
      <c r="G14" s="24" t="s">
        <v>32</v>
      </c>
      <c r="H14" s="24" t="s">
        <v>56</v>
      </c>
      <c r="I14" s="24" t="s">
        <v>34</v>
      </c>
      <c r="J14" s="24">
        <v>12</v>
      </c>
      <c r="K14" s="24">
        <v>0.5</v>
      </c>
      <c r="L14" s="23" t="s">
        <v>35</v>
      </c>
      <c r="M14" s="23">
        <v>8</v>
      </c>
      <c r="N14" s="24">
        <v>10</v>
      </c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="4" customFormat="1" ht="14.4" spans="1:253">
      <c r="A15" s="23" t="s">
        <v>53</v>
      </c>
      <c r="B15" s="15">
        <v>11</v>
      </c>
      <c r="C15" s="24" t="s">
        <v>57</v>
      </c>
      <c r="D15" s="24">
        <v>2404080507</v>
      </c>
      <c r="E15" s="24" t="s">
        <v>24</v>
      </c>
      <c r="F15" s="24" t="s">
        <v>58</v>
      </c>
      <c r="G15" s="24" t="s">
        <v>32</v>
      </c>
      <c r="H15" s="24" t="s">
        <v>27</v>
      </c>
      <c r="I15" s="24" t="s">
        <v>28</v>
      </c>
      <c r="J15" s="24">
        <v>9</v>
      </c>
      <c r="K15" s="24">
        <v>0.5</v>
      </c>
      <c r="L15" s="23" t="s">
        <v>29</v>
      </c>
      <c r="M15" s="23">
        <v>2</v>
      </c>
      <c r="N15" s="24">
        <f t="shared" ref="N15:N34" si="1">(J15+M15)*K15</f>
        <v>5.5</v>
      </c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="4" customFormat="1" ht="14.4" spans="1:253">
      <c r="A16" s="24" t="s">
        <v>53</v>
      </c>
      <c r="B16" s="15">
        <v>12</v>
      </c>
      <c r="C16" s="24" t="s">
        <v>59</v>
      </c>
      <c r="D16" s="24">
        <v>2404090108</v>
      </c>
      <c r="E16" s="24" t="s">
        <v>24</v>
      </c>
      <c r="F16" s="24" t="s">
        <v>60</v>
      </c>
      <c r="G16" s="24" t="s">
        <v>32</v>
      </c>
      <c r="H16" s="24" t="s">
        <v>27</v>
      </c>
      <c r="I16" s="24" t="s">
        <v>28</v>
      </c>
      <c r="J16" s="24">
        <v>9</v>
      </c>
      <c r="K16" s="24">
        <v>0.5</v>
      </c>
      <c r="L16" s="23" t="s">
        <v>29</v>
      </c>
      <c r="M16" s="23">
        <v>2</v>
      </c>
      <c r="N16" s="24">
        <f t="shared" si="1"/>
        <v>5.5</v>
      </c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="4" customFormat="1" ht="14.4" spans="1:253">
      <c r="A17" s="24" t="s">
        <v>53</v>
      </c>
      <c r="B17" s="15">
        <v>13</v>
      </c>
      <c r="C17" s="24" t="s">
        <v>61</v>
      </c>
      <c r="D17" s="24">
        <v>2404080423</v>
      </c>
      <c r="E17" s="24" t="s">
        <v>24</v>
      </c>
      <c r="F17" s="24" t="s">
        <v>62</v>
      </c>
      <c r="G17" s="24" t="s">
        <v>32</v>
      </c>
      <c r="H17" s="24" t="s">
        <v>27</v>
      </c>
      <c r="I17" s="24" t="s">
        <v>28</v>
      </c>
      <c r="J17" s="24">
        <v>9</v>
      </c>
      <c r="K17" s="24">
        <v>0.5</v>
      </c>
      <c r="L17" s="23" t="s">
        <v>29</v>
      </c>
      <c r="M17" s="23">
        <v>2</v>
      </c>
      <c r="N17" s="24">
        <f t="shared" si="1"/>
        <v>5.5</v>
      </c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="4" customFormat="1" ht="14.4" spans="1:253">
      <c r="A18" s="24" t="s">
        <v>53</v>
      </c>
      <c r="B18" s="15">
        <v>14</v>
      </c>
      <c r="C18" s="24" t="s">
        <v>63</v>
      </c>
      <c r="D18" s="24">
        <v>2404090106</v>
      </c>
      <c r="E18" s="24" t="s">
        <v>24</v>
      </c>
      <c r="F18" s="24" t="s">
        <v>60</v>
      </c>
      <c r="G18" s="24" t="s">
        <v>32</v>
      </c>
      <c r="H18" s="24" t="s">
        <v>27</v>
      </c>
      <c r="I18" s="24" t="s">
        <v>28</v>
      </c>
      <c r="J18" s="24">
        <v>9</v>
      </c>
      <c r="K18" s="24">
        <v>0.5</v>
      </c>
      <c r="L18" s="23" t="s">
        <v>29</v>
      </c>
      <c r="M18" s="23">
        <v>2</v>
      </c>
      <c r="N18" s="24">
        <f t="shared" si="1"/>
        <v>5.5</v>
      </c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="4" customFormat="1" ht="14.4" spans="1:253">
      <c r="A19" s="24" t="s">
        <v>53</v>
      </c>
      <c r="B19" s="15">
        <v>15</v>
      </c>
      <c r="C19" s="24" t="s">
        <v>64</v>
      </c>
      <c r="D19" s="24">
        <v>2404090103</v>
      </c>
      <c r="E19" s="24" t="s">
        <v>24</v>
      </c>
      <c r="F19" s="24" t="s">
        <v>60</v>
      </c>
      <c r="G19" s="24" t="s">
        <v>32</v>
      </c>
      <c r="H19" s="24" t="s">
        <v>27</v>
      </c>
      <c r="I19" s="24" t="s">
        <v>28</v>
      </c>
      <c r="J19" s="24">
        <v>9</v>
      </c>
      <c r="K19" s="24">
        <v>0.5</v>
      </c>
      <c r="L19" s="23" t="s">
        <v>29</v>
      </c>
      <c r="M19" s="23">
        <v>2</v>
      </c>
      <c r="N19" s="24">
        <f t="shared" si="1"/>
        <v>5.5</v>
      </c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="4" customFormat="1" ht="14.4" spans="1:253">
      <c r="A20" s="24" t="s">
        <v>53</v>
      </c>
      <c r="B20" s="15">
        <v>16</v>
      </c>
      <c r="C20" s="24" t="s">
        <v>65</v>
      </c>
      <c r="D20" s="24">
        <v>2304090101</v>
      </c>
      <c r="E20" s="24" t="s">
        <v>46</v>
      </c>
      <c r="F20" s="24" t="s">
        <v>66</v>
      </c>
      <c r="G20" s="24" t="s">
        <v>32</v>
      </c>
      <c r="H20" s="24" t="s">
        <v>56</v>
      </c>
      <c r="I20" s="24" t="s">
        <v>34</v>
      </c>
      <c r="J20" s="24">
        <v>12</v>
      </c>
      <c r="K20" s="24">
        <v>0.5</v>
      </c>
      <c r="L20" s="23" t="s">
        <v>29</v>
      </c>
      <c r="M20" s="23">
        <v>2</v>
      </c>
      <c r="N20" s="24">
        <f t="shared" si="1"/>
        <v>7</v>
      </c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="4" customFormat="1" ht="14.4" spans="1:253">
      <c r="A21" s="24" t="s">
        <v>53</v>
      </c>
      <c r="B21" s="15">
        <v>17</v>
      </c>
      <c r="C21" s="24" t="s">
        <v>67</v>
      </c>
      <c r="D21" s="24">
        <v>2304080541</v>
      </c>
      <c r="E21" s="24" t="s">
        <v>46</v>
      </c>
      <c r="F21" s="24" t="s">
        <v>31</v>
      </c>
      <c r="G21" s="24" t="s">
        <v>32</v>
      </c>
      <c r="H21" s="24" t="s">
        <v>56</v>
      </c>
      <c r="I21" s="24" t="s">
        <v>34</v>
      </c>
      <c r="J21" s="24">
        <v>12</v>
      </c>
      <c r="K21" s="24">
        <v>0.5</v>
      </c>
      <c r="L21" s="23" t="s">
        <v>29</v>
      </c>
      <c r="M21" s="23">
        <v>2</v>
      </c>
      <c r="N21" s="24">
        <f t="shared" si="1"/>
        <v>7</v>
      </c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s="4" customFormat="1" ht="14.4" spans="1:253">
      <c r="A22" s="25" t="s">
        <v>68</v>
      </c>
      <c r="B22" s="15">
        <v>18</v>
      </c>
      <c r="C22" s="26" t="s">
        <v>69</v>
      </c>
      <c r="D22" s="26">
        <v>2304090107</v>
      </c>
      <c r="E22" s="26" t="s">
        <v>46</v>
      </c>
      <c r="F22" s="26" t="s">
        <v>70</v>
      </c>
      <c r="G22" s="26" t="s">
        <v>32</v>
      </c>
      <c r="H22" s="26" t="s">
        <v>33</v>
      </c>
      <c r="I22" s="26" t="s">
        <v>34</v>
      </c>
      <c r="J22" s="26">
        <v>12</v>
      </c>
      <c r="K22" s="26">
        <v>1</v>
      </c>
      <c r="L22" s="25" t="s">
        <v>35</v>
      </c>
      <c r="M22" s="25">
        <v>8</v>
      </c>
      <c r="N22" s="26">
        <f t="shared" si="1"/>
        <v>20</v>
      </c>
      <c r="O22" s="2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s="4" customFormat="1" ht="14.4" spans="1:253">
      <c r="A23" s="25" t="s">
        <v>68</v>
      </c>
      <c r="B23" s="15">
        <v>19</v>
      </c>
      <c r="C23" s="26" t="s">
        <v>71</v>
      </c>
      <c r="D23" s="26">
        <v>2308240118</v>
      </c>
      <c r="E23" s="26" t="s">
        <v>24</v>
      </c>
      <c r="F23" s="26" t="s">
        <v>72</v>
      </c>
      <c r="G23" s="26" t="s">
        <v>73</v>
      </c>
      <c r="H23" s="26" t="s">
        <v>33</v>
      </c>
      <c r="I23" s="26" t="s">
        <v>34</v>
      </c>
      <c r="J23" s="26">
        <v>12</v>
      </c>
      <c r="K23" s="26">
        <v>1</v>
      </c>
      <c r="L23" s="25" t="s">
        <v>29</v>
      </c>
      <c r="M23" s="25">
        <v>2</v>
      </c>
      <c r="N23" s="26">
        <f t="shared" si="1"/>
        <v>14</v>
      </c>
      <c r="O23" s="2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s="4" customFormat="1" ht="14.4" spans="1:253">
      <c r="A24" s="25" t="s">
        <v>68</v>
      </c>
      <c r="B24" s="15">
        <v>20</v>
      </c>
      <c r="C24" s="26" t="s">
        <v>74</v>
      </c>
      <c r="D24" s="26">
        <v>2406070212</v>
      </c>
      <c r="E24" s="26" t="s">
        <v>24</v>
      </c>
      <c r="F24" s="26" t="s">
        <v>75</v>
      </c>
      <c r="G24" s="26" t="s">
        <v>76</v>
      </c>
      <c r="H24" s="26" t="s">
        <v>27</v>
      </c>
      <c r="I24" s="26" t="s">
        <v>28</v>
      </c>
      <c r="J24" s="26">
        <v>9</v>
      </c>
      <c r="K24" s="26">
        <v>1</v>
      </c>
      <c r="L24" s="25" t="s">
        <v>29</v>
      </c>
      <c r="M24" s="25">
        <v>2</v>
      </c>
      <c r="N24" s="26">
        <f t="shared" si="1"/>
        <v>11</v>
      </c>
      <c r="O24" s="2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s="4" customFormat="1" ht="14.4" spans="1:253">
      <c r="A25" s="25" t="s">
        <v>68</v>
      </c>
      <c r="B25" s="15">
        <v>21</v>
      </c>
      <c r="C25" s="26" t="s">
        <v>77</v>
      </c>
      <c r="D25" s="26">
        <v>2420100410</v>
      </c>
      <c r="E25" s="26" t="s">
        <v>24</v>
      </c>
      <c r="F25" s="26" t="s">
        <v>78</v>
      </c>
      <c r="G25" s="26" t="s">
        <v>79</v>
      </c>
      <c r="H25" s="26" t="s">
        <v>27</v>
      </c>
      <c r="I25" s="26" t="s">
        <v>28</v>
      </c>
      <c r="J25" s="26">
        <v>9</v>
      </c>
      <c r="K25" s="26">
        <v>1</v>
      </c>
      <c r="L25" s="25" t="s">
        <v>29</v>
      </c>
      <c r="M25" s="25">
        <v>2</v>
      </c>
      <c r="N25" s="26">
        <f t="shared" si="1"/>
        <v>11</v>
      </c>
      <c r="O25" s="2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s="4" customFormat="1" ht="14.4" spans="1:253">
      <c r="A26" s="25" t="s">
        <v>68</v>
      </c>
      <c r="B26" s="15">
        <v>22</v>
      </c>
      <c r="C26" s="26" t="s">
        <v>80</v>
      </c>
      <c r="D26" s="26">
        <v>2404100210</v>
      </c>
      <c r="E26" s="26" t="s">
        <v>46</v>
      </c>
      <c r="F26" s="26" t="s">
        <v>81</v>
      </c>
      <c r="G26" s="26" t="s">
        <v>32</v>
      </c>
      <c r="H26" s="26" t="s">
        <v>27</v>
      </c>
      <c r="I26" s="26" t="s">
        <v>28</v>
      </c>
      <c r="J26" s="26">
        <v>9</v>
      </c>
      <c r="K26" s="26">
        <v>0.5</v>
      </c>
      <c r="L26" s="25" t="s">
        <v>35</v>
      </c>
      <c r="M26" s="25">
        <v>8</v>
      </c>
      <c r="N26" s="26">
        <f t="shared" si="1"/>
        <v>8.5</v>
      </c>
      <c r="O26" s="2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  <row r="27" s="4" customFormat="1" ht="14.4" spans="1:253">
      <c r="A27" s="25" t="s">
        <v>68</v>
      </c>
      <c r="B27" s="15">
        <v>23</v>
      </c>
      <c r="C27" s="26" t="s">
        <v>82</v>
      </c>
      <c r="D27" s="26">
        <v>2401110814</v>
      </c>
      <c r="E27" s="26" t="s">
        <v>46</v>
      </c>
      <c r="F27" s="26" t="s">
        <v>83</v>
      </c>
      <c r="G27" s="26" t="s">
        <v>84</v>
      </c>
      <c r="H27" s="26" t="s">
        <v>27</v>
      </c>
      <c r="I27" s="26" t="s">
        <v>28</v>
      </c>
      <c r="J27" s="26">
        <v>9</v>
      </c>
      <c r="K27" s="26">
        <v>0.5</v>
      </c>
      <c r="L27" s="25" t="s">
        <v>35</v>
      </c>
      <c r="M27" s="25">
        <v>8</v>
      </c>
      <c r="N27" s="26">
        <f t="shared" si="1"/>
        <v>8.5</v>
      </c>
      <c r="O27" s="26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</row>
    <row r="28" s="4" customFormat="1" ht="14.4" spans="1:253">
      <c r="A28" s="25" t="s">
        <v>68</v>
      </c>
      <c r="B28" s="15">
        <v>24</v>
      </c>
      <c r="C28" s="26" t="s">
        <v>85</v>
      </c>
      <c r="D28" s="26">
        <v>2422010109</v>
      </c>
      <c r="E28" s="26" t="s">
        <v>24</v>
      </c>
      <c r="F28" s="26" t="s">
        <v>86</v>
      </c>
      <c r="G28" s="26" t="s">
        <v>87</v>
      </c>
      <c r="H28" s="26" t="s">
        <v>27</v>
      </c>
      <c r="I28" s="26" t="s">
        <v>28</v>
      </c>
      <c r="J28" s="26">
        <v>9</v>
      </c>
      <c r="K28" s="26">
        <v>0.5</v>
      </c>
      <c r="L28" s="25" t="s">
        <v>29</v>
      </c>
      <c r="M28" s="25">
        <v>2</v>
      </c>
      <c r="N28" s="26">
        <f t="shared" si="1"/>
        <v>5.5</v>
      </c>
      <c r="O28" s="26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</row>
    <row r="29" customFormat="1" customHeight="1" spans="1:253">
      <c r="A29" s="26" t="s">
        <v>68</v>
      </c>
      <c r="B29" s="15">
        <v>25</v>
      </c>
      <c r="C29" s="26" t="s">
        <v>88</v>
      </c>
      <c r="D29" s="26">
        <v>2403080623</v>
      </c>
      <c r="E29" s="26" t="s">
        <v>24</v>
      </c>
      <c r="F29" s="26" t="s">
        <v>89</v>
      </c>
      <c r="G29" s="26" t="s">
        <v>84</v>
      </c>
      <c r="H29" s="26" t="s">
        <v>27</v>
      </c>
      <c r="I29" s="26" t="s">
        <v>28</v>
      </c>
      <c r="J29" s="26">
        <v>9</v>
      </c>
      <c r="K29" s="26">
        <v>0.5</v>
      </c>
      <c r="L29" s="26" t="s">
        <v>29</v>
      </c>
      <c r="M29" s="26">
        <v>2</v>
      </c>
      <c r="N29" s="26">
        <f t="shared" si="1"/>
        <v>5.5</v>
      </c>
      <c r="O29" s="26"/>
    </row>
    <row r="30" customFormat="1" spans="1:253">
      <c r="A30" s="25" t="s">
        <v>68</v>
      </c>
      <c r="B30" s="15">
        <v>26</v>
      </c>
      <c r="C30" s="26" t="s">
        <v>90</v>
      </c>
      <c r="D30" s="26">
        <v>2304080405</v>
      </c>
      <c r="E30" s="26" t="s">
        <v>24</v>
      </c>
      <c r="F30" s="26" t="s">
        <v>91</v>
      </c>
      <c r="G30" s="26" t="s">
        <v>32</v>
      </c>
      <c r="H30" s="26" t="s">
        <v>27</v>
      </c>
      <c r="I30" s="26" t="s">
        <v>28</v>
      </c>
      <c r="J30" s="26">
        <v>9</v>
      </c>
      <c r="K30" s="26">
        <v>0.5</v>
      </c>
      <c r="L30" s="25" t="s">
        <v>29</v>
      </c>
      <c r="M30" s="25">
        <v>2</v>
      </c>
      <c r="N30" s="26">
        <f t="shared" si="1"/>
        <v>5.5</v>
      </c>
      <c r="O30" s="26"/>
    </row>
    <row r="31" customFormat="1"/>
    <row r="35" s="5" customFormat="1" ht="12" spans="3:17">
      <c r="C35" s="6"/>
      <c r="D35" s="6"/>
      <c r="E35" s="6"/>
    </row>
    <row r="45" s="5" customFormat="1" ht="12" spans="3:17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56" s="5" customFormat="1" ht="12" spans="3:17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sheetProtection formatCells="0" formatColumns="0" formatRows="0" insertRows="0" insertColumns="0" insertHyperlinks="0" deleteColumns="0" deleteRows="0" sort="0" autoFilter="0" pivotTables="0"/>
  <mergeCells count="8">
    <mergeCell ref="A1:O1"/>
    <mergeCell ref="A2:E2"/>
    <mergeCell ref="F2:H2"/>
    <mergeCell ref="K2:O2"/>
    <mergeCell ref="A3:D3"/>
    <mergeCell ref="F3:G3"/>
    <mergeCell ref="K3:L3"/>
    <mergeCell ref="N3:O3"/>
  </mergeCells>
  <dataValidations count="2">
    <dataValidation type="list" allowBlank="1" showInputMessage="1" showErrorMessage="1" sqref="K5 K7:K11 K14:K21 K26:K30">
      <formula1>"0.5"</formula1>
    </dataValidation>
    <dataValidation type="list" allowBlank="1" showInputMessage="1" showErrorMessage="1" sqref="E5:E13 I5:J13 L5:M13">
      <formula1>#REF!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9 1 9 4 7 7 8 5 3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宏展之紫气东来！</cp:lastModifiedBy>
  <dcterms:created xsi:type="dcterms:W3CDTF">2007-12-23T18:57:00Z</dcterms:created>
  <cp:lastPrinted>2013-03-01T18:27:00Z</cp:lastPrinted>
  <dcterms:modified xsi:type="dcterms:W3CDTF">2026-02-09T08:22:05Z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